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0" yWindow="0" windowWidth="23260" windowHeight="13180" activeTab="4"/>
  </bookViews>
  <sheets>
    <sheet name="Policy" sheetId="10" r:id="rId1"/>
    <sheet name="Directions" sheetId="11" r:id="rId2"/>
    <sheet name="Sample" sheetId="7" r:id="rId3"/>
    <sheet name="Request for Credit" sheetId="2" r:id="rId4"/>
    <sheet name="For Print Only" sheetId="8" r:id="rId5"/>
    <sheet name="Inventory" sheetId="9" state="hidden" r:id="rId6"/>
    <sheet name="Reason Codes" sheetId="3" state="hidden" r:id="rId7"/>
    <sheet name="Authorized By" sheetId="5" state="hidden" r:id="rId8"/>
    <sheet name="Completed By" sheetId="6" state="hidden" r:id="rId9"/>
  </sheets>
  <definedNames>
    <definedName name="_xlnm._FilterDatabase" localSheetId="4" hidden="1">'For Print Only'!$A$14:$K$15</definedName>
    <definedName name="_xlnm._FilterDatabase" localSheetId="3" hidden="1">'Request for Credit'!$A$14:$K$15</definedName>
    <definedName name="_xlnm._FilterDatabase" localSheetId="2" hidden="1">Sample!$A$14:$K$15</definedName>
    <definedName name="AllNull">IF(#REF!+#REF!=0,TRUE,FALSE)</definedName>
    <definedName name="Aloe_Gloe_Aloe_Coconut">Inventory!$A$26</definedName>
    <definedName name="Aloe_Gloe_Aloe_Crisp">Inventory!$A$24</definedName>
    <definedName name="Aloe_Gloe_Aloe_White_grape">Inventory!$A$25</definedName>
    <definedName name="Boxed_Water_is_Better_Water">Inventory!$A$27</definedName>
    <definedName name="Boylan_Black_Cherry__Natural">Inventory!$A$5</definedName>
    <definedName name="Boylan_Club">Inventory!$A$19</definedName>
    <definedName name="Boylan_Creme_Vanilla">Inventory!$A$7</definedName>
    <definedName name="Boylan_Diet_Black_Cherry">Inventory!$A$6</definedName>
    <definedName name="Boylan_Diet_Cane_Cola">Inventory!$A$4</definedName>
    <definedName name="Boylan_Diet_Creme_Vanilla">Inventory!$A$8</definedName>
    <definedName name="Boylan_Diet_Root_Beer">Inventory!$A$14</definedName>
    <definedName name="Boylan_Ginger_Ale__Natural">Inventory!$A$9</definedName>
    <definedName name="Boylan_Grape">Inventory!$A$10</definedName>
    <definedName name="Boylan_Lemon_Seltzer">Inventory!$A$13</definedName>
    <definedName name="Boylan_Orange__Natural">Inventory!$A$11</definedName>
    <definedName name="Boylan_Orange_Cream__Seasonal">Inventory!$A$17</definedName>
    <definedName name="Boylan_Root_Beer">Inventory!$A$12</definedName>
    <definedName name="Boylan_Shirley_Temple">Inventory!$A$20</definedName>
    <definedName name="Boylan_Sparkling_Cider__Seasonal">Inventory!$A$16</definedName>
    <definedName name="Boylan_Sparkling_Lemonade__Seasonal">Inventory!$A$15</definedName>
    <definedName name="Boylan_Sugar_Cane_Cola__Natural">Inventory!$A$4:$A$27</definedName>
    <definedName name="Boylan_Tonic">Inventory!$A$18</definedName>
    <definedName name="CompanyName">#REF!</definedName>
    <definedName name="CustomerName">#REF!</definedName>
    <definedName name="Debit">#REF!</definedName>
    <definedName name="SuperDrop_Lemon">Inventory!$A$21</definedName>
    <definedName name="SuperDrop_Lemon__100ml">Inventory!$A$22</definedName>
    <definedName name="SuperDrop_Ruby__100ml">Inventory!$A$23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7" i="9" l="1"/>
  <c r="D295" i="9"/>
  <c r="D294" i="9"/>
  <c r="D293" i="9"/>
  <c r="D292" i="9"/>
  <c r="D291" i="9"/>
  <c r="D296" i="9"/>
  <c r="D298" i="9"/>
  <c r="D299" i="9"/>
  <c r="D950" i="9"/>
  <c r="D949" i="9"/>
  <c r="D948" i="9"/>
  <c r="D954" i="9"/>
  <c r="D952" i="9"/>
  <c r="D953" i="9"/>
  <c r="D951" i="9"/>
  <c r="D956" i="9"/>
  <c r="D955" i="9"/>
  <c r="D957" i="9"/>
  <c r="D946" i="9"/>
  <c r="D945" i="9"/>
  <c r="D960" i="9"/>
  <c r="D959" i="9"/>
  <c r="D958" i="9"/>
  <c r="D941" i="9"/>
  <c r="D940" i="9"/>
  <c r="D942" i="9"/>
  <c r="D947" i="9"/>
  <c r="D944" i="9"/>
  <c r="D943" i="9"/>
  <c r="D4" i="9"/>
  <c r="D3" i="9"/>
  <c r="D685" i="9"/>
  <c r="D686" i="9"/>
  <c r="D684" i="9"/>
  <c r="D683" i="9"/>
  <c r="D682" i="9"/>
  <c r="D681" i="9"/>
  <c r="D443" i="9"/>
  <c r="D444" i="9"/>
  <c r="D2" i="9"/>
  <c r="D1" i="9"/>
  <c r="D440" i="9"/>
  <c r="D447" i="9"/>
  <c r="D451" i="9"/>
  <c r="D427" i="9"/>
  <c r="D424" i="9"/>
  <c r="D426" i="9"/>
  <c r="D422" i="9"/>
  <c r="D425" i="9"/>
  <c r="D428" i="9"/>
  <c r="D423" i="9"/>
  <c r="D429" i="9"/>
  <c r="D430" i="9"/>
  <c r="D431" i="9"/>
  <c r="D432" i="9"/>
  <c r="D433" i="9"/>
  <c r="D434" i="9"/>
  <c r="D435" i="9"/>
  <c r="D436" i="9"/>
  <c r="D883" i="9"/>
  <c r="D914" i="9"/>
  <c r="D913" i="9"/>
  <c r="D912" i="9"/>
  <c r="D911" i="9"/>
  <c r="D338" i="9"/>
  <c r="D343" i="9"/>
  <c r="D339" i="9"/>
  <c r="D342" i="9"/>
  <c r="D341" i="9"/>
  <c r="D340" i="9"/>
  <c r="D500" i="9"/>
  <c r="D388" i="9"/>
  <c r="D391" i="9"/>
  <c r="D392" i="9"/>
  <c r="D393" i="9"/>
  <c r="D389" i="9"/>
  <c r="D390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699" i="9"/>
  <c r="D698" i="9"/>
  <c r="D696" i="9"/>
  <c r="D697" i="9"/>
  <c r="D695" i="9"/>
  <c r="D701" i="9"/>
  <c r="D702" i="9"/>
  <c r="D700" i="9"/>
  <c r="D704" i="9"/>
  <c r="D703" i="9"/>
  <c r="D705" i="9"/>
  <c r="D693" i="9"/>
  <c r="D694" i="9"/>
  <c r="D369" i="9"/>
  <c r="D368" i="9"/>
  <c r="D367" i="9"/>
  <c r="D366" i="9"/>
  <c r="D364" i="9"/>
  <c r="D365" i="9"/>
  <c r="D627" i="9"/>
  <c r="D626" i="9"/>
  <c r="D618" i="9"/>
  <c r="D621" i="9"/>
  <c r="D623" i="9"/>
  <c r="D625" i="9"/>
  <c r="D622" i="9"/>
  <c r="D620" i="9"/>
  <c r="D619" i="9"/>
  <c r="D624" i="9"/>
  <c r="D616" i="9"/>
  <c r="D617" i="9"/>
  <c r="D631" i="9"/>
  <c r="D629" i="9"/>
  <c r="D628" i="9"/>
  <c r="D630" i="9"/>
  <c r="D615" i="9"/>
  <c r="D614" i="9"/>
  <c r="D613" i="9"/>
  <c r="D612" i="9"/>
  <c r="D973" i="9"/>
  <c r="D974" i="9"/>
  <c r="D823" i="9"/>
  <c r="D826" i="9"/>
  <c r="D825" i="9"/>
  <c r="D824" i="9"/>
  <c r="D828" i="9"/>
  <c r="D827" i="9"/>
  <c r="D832" i="9"/>
  <c r="D831" i="9"/>
  <c r="D830" i="9"/>
  <c r="D829" i="9"/>
  <c r="D726" i="9"/>
  <c r="D727" i="9"/>
  <c r="D776" i="9"/>
  <c r="D775" i="9"/>
  <c r="D778" i="9"/>
  <c r="D780" i="9"/>
  <c r="D779" i="9"/>
  <c r="D777" i="9"/>
  <c r="D773" i="9"/>
  <c r="D774" i="9"/>
  <c r="D769" i="9"/>
  <c r="D765" i="9"/>
  <c r="D770" i="9"/>
  <c r="D766" i="9"/>
  <c r="D772" i="9"/>
  <c r="D771" i="9"/>
  <c r="D767" i="9"/>
  <c r="D768" i="9"/>
  <c r="D764" i="9"/>
  <c r="D887" i="9"/>
  <c r="D821" i="9"/>
  <c r="D822" i="9"/>
  <c r="D820" i="9"/>
  <c r="D670" i="9"/>
  <c r="D671" i="9"/>
  <c r="D672" i="9"/>
  <c r="D673" i="9"/>
  <c r="D601" i="9"/>
  <c r="D608" i="9"/>
  <c r="D607" i="9"/>
  <c r="D602" i="9"/>
  <c r="D605" i="9"/>
  <c r="D603" i="9"/>
  <c r="D600" i="9"/>
  <c r="D312" i="9"/>
  <c r="D311" i="9"/>
  <c r="D310" i="9"/>
  <c r="D309" i="9"/>
  <c r="D410" i="9"/>
  <c r="D412" i="9"/>
  <c r="D411" i="9"/>
  <c r="D416" i="9"/>
  <c r="D468" i="9"/>
  <c r="D467" i="9"/>
  <c r="D798" i="9"/>
  <c r="D797" i="9"/>
  <c r="D800" i="9"/>
  <c r="D799" i="9"/>
  <c r="D448" i="9"/>
  <c r="D450" i="9"/>
  <c r="D449" i="9"/>
  <c r="D442" i="9"/>
  <c r="D441" i="9"/>
  <c r="D445" i="9"/>
  <c r="D446" i="9"/>
  <c r="D494" i="9"/>
  <c r="D492" i="9"/>
  <c r="D493" i="9"/>
  <c r="D490" i="9"/>
  <c r="D491" i="9"/>
  <c r="D489" i="9"/>
  <c r="D546" i="9"/>
  <c r="D547" i="9"/>
  <c r="D301" i="9"/>
  <c r="D300" i="9"/>
  <c r="D972" i="9"/>
  <c r="D971" i="9"/>
  <c r="D48" i="9"/>
  <c r="D100" i="9"/>
  <c r="D76" i="9"/>
  <c r="D86" i="9"/>
  <c r="D85" i="9"/>
  <c r="D57" i="9"/>
  <c r="D80" i="9"/>
  <c r="D79" i="9"/>
  <c r="D84" i="9"/>
  <c r="D56" i="9"/>
  <c r="D83" i="9"/>
  <c r="D55" i="9"/>
  <c r="D82" i="9"/>
  <c r="D51" i="9"/>
  <c r="D81" i="9"/>
  <c r="D78" i="9"/>
  <c r="D77" i="9"/>
  <c r="D75" i="9"/>
  <c r="D18" i="9"/>
  <c r="D46" i="9"/>
  <c r="D50" i="9"/>
  <c r="D49" i="9"/>
  <c r="D47" i="9"/>
  <c r="D43" i="9"/>
  <c r="D74" i="9"/>
  <c r="D71" i="9"/>
  <c r="D68" i="9"/>
  <c r="D42" i="9"/>
  <c r="D41" i="9"/>
  <c r="D69" i="9"/>
  <c r="D70" i="9"/>
  <c r="D72" i="9"/>
  <c r="D73" i="9"/>
  <c r="D560" i="9"/>
  <c r="D559" i="9"/>
  <c r="D558" i="9"/>
  <c r="D557" i="9"/>
  <c r="D556" i="9"/>
  <c r="D555" i="9"/>
  <c r="D554" i="9"/>
  <c r="D553" i="9"/>
  <c r="D552" i="9"/>
  <c r="D551" i="9"/>
  <c r="D595" i="9"/>
  <c r="D573" i="9"/>
  <c r="D594" i="9"/>
  <c r="D593" i="9"/>
  <c r="D592" i="9"/>
  <c r="D591" i="9"/>
  <c r="D590" i="9"/>
  <c r="D589" i="9"/>
  <c r="D588" i="9"/>
  <c r="D587" i="9"/>
  <c r="D586" i="9"/>
  <c r="D585" i="9"/>
  <c r="D584" i="9"/>
  <c r="D583" i="9"/>
  <c r="D582" i="9"/>
  <c r="D581" i="9"/>
  <c r="D580" i="9"/>
  <c r="D579" i="9"/>
  <c r="D578" i="9"/>
  <c r="D577" i="9"/>
  <c r="D576" i="9"/>
  <c r="D575" i="9"/>
  <c r="D574" i="9"/>
  <c r="D476" i="9"/>
  <c r="D477" i="9"/>
  <c r="D561" i="9"/>
  <c r="D572" i="9"/>
  <c r="D571" i="9"/>
  <c r="D569" i="9"/>
  <c r="D568" i="9"/>
  <c r="D567" i="9"/>
  <c r="D566" i="9"/>
  <c r="D565" i="9"/>
  <c r="D564" i="9"/>
  <c r="D563" i="9"/>
  <c r="D562" i="9"/>
  <c r="D570" i="9"/>
  <c r="D370" i="9"/>
  <c r="D288" i="9"/>
  <c r="D286" i="9"/>
  <c r="D285" i="9"/>
  <c r="D287" i="9"/>
  <c r="D839" i="9"/>
  <c r="D838" i="9"/>
  <c r="D837" i="9"/>
  <c r="D858" i="9"/>
  <c r="D836" i="9"/>
  <c r="D857" i="9"/>
  <c r="D834" i="9"/>
  <c r="D249" i="9"/>
  <c r="D250" i="9"/>
  <c r="D252" i="9"/>
  <c r="D251" i="9"/>
  <c r="D599" i="9"/>
  <c r="D598" i="9"/>
  <c r="D597" i="9"/>
  <c r="D596" i="9"/>
  <c r="D269" i="9"/>
  <c r="D264" i="9"/>
  <c r="D268" i="9"/>
  <c r="D267" i="9"/>
  <c r="D266" i="9"/>
  <c r="D265" i="9"/>
  <c r="D263" i="9"/>
  <c r="D326" i="9"/>
  <c r="D324" i="9"/>
  <c r="D321" i="9"/>
  <c r="D322" i="9"/>
  <c r="D323" i="9"/>
  <c r="D325" i="9"/>
  <c r="D314" i="9"/>
  <c r="D384" i="9"/>
  <c r="D383" i="9"/>
  <c r="D380" i="9"/>
  <c r="D382" i="9"/>
  <c r="D381" i="9"/>
  <c r="D243" i="9"/>
  <c r="D241" i="9"/>
  <c r="D232" i="9"/>
  <c r="D230" i="9"/>
  <c r="D229" i="9"/>
  <c r="D228" i="9"/>
  <c r="D227" i="9"/>
  <c r="D226" i="9"/>
  <c r="D225" i="9"/>
  <c r="D224" i="9"/>
  <c r="D242" i="9"/>
  <c r="D240" i="9"/>
  <c r="D231" i="9"/>
  <c r="D239" i="9"/>
  <c r="D238" i="9"/>
  <c r="D237" i="9"/>
  <c r="D236" i="9"/>
  <c r="D235" i="9"/>
  <c r="D234" i="9"/>
  <c r="D233" i="9"/>
  <c r="D92" i="9"/>
  <c r="D93" i="9"/>
  <c r="D94" i="9"/>
  <c r="D95" i="9"/>
  <c r="D96" i="9"/>
  <c r="D97" i="9"/>
  <c r="D811" i="9"/>
  <c r="D810" i="9"/>
  <c r="D812" i="9"/>
  <c r="D819" i="9"/>
  <c r="D818" i="9"/>
  <c r="D817" i="9"/>
  <c r="D814" i="9"/>
  <c r="D816" i="9"/>
  <c r="D813" i="9"/>
  <c r="D815" i="9"/>
  <c r="D789" i="9"/>
  <c r="D488" i="9"/>
  <c r="D487" i="9"/>
  <c r="D486" i="9"/>
  <c r="D485" i="9"/>
  <c r="D484" i="9"/>
  <c r="D373" i="9"/>
  <c r="D371" i="9"/>
  <c r="D372" i="9"/>
  <c r="D632" i="9"/>
  <c r="D633" i="9"/>
  <c r="D454" i="9"/>
  <c r="D456" i="9"/>
  <c r="D455" i="9"/>
  <c r="D868" i="9"/>
  <c r="D867" i="9"/>
  <c r="D866" i="9"/>
  <c r="D865" i="9"/>
  <c r="D872" i="9"/>
  <c r="D871" i="9"/>
  <c r="D870" i="9"/>
  <c r="D869" i="9"/>
  <c r="D885" i="9"/>
  <c r="D881" i="9"/>
  <c r="D880" i="9"/>
  <c r="D886" i="9"/>
  <c r="D878" i="9"/>
  <c r="D877" i="9"/>
  <c r="D884" i="9"/>
  <c r="D879" i="9"/>
  <c r="D876" i="9"/>
  <c r="D549" i="9"/>
  <c r="D550" i="9"/>
  <c r="D548" i="9"/>
  <c r="D744" i="9"/>
  <c r="D742" i="9"/>
  <c r="D743" i="9"/>
  <c r="D802" i="9"/>
  <c r="D362" i="9"/>
  <c r="D419" i="9"/>
  <c r="D420" i="9"/>
  <c r="D421" i="9"/>
  <c r="D418" i="9"/>
  <c r="D417" i="9"/>
  <c r="D283" i="9"/>
  <c r="D281" i="9"/>
  <c r="D279" i="9"/>
  <c r="D280" i="9"/>
  <c r="D282" i="9"/>
  <c r="D278" i="9"/>
  <c r="D349" i="9"/>
  <c r="D348" i="9"/>
  <c r="D347" i="9"/>
  <c r="D532" i="9"/>
  <c r="D289" i="9"/>
  <c r="D290" i="9"/>
  <c r="D363" i="9"/>
  <c r="D361" i="9"/>
  <c r="D360" i="9"/>
  <c r="D356" i="9"/>
  <c r="D359" i="9"/>
  <c r="D358" i="9"/>
  <c r="D357" i="9"/>
  <c r="D793" i="9"/>
  <c r="D792" i="9"/>
  <c r="D791" i="9"/>
  <c r="D790" i="9"/>
  <c r="D875" i="9"/>
  <c r="D873" i="9"/>
  <c r="D882" i="9"/>
  <c r="D874" i="9"/>
  <c r="D399" i="9"/>
  <c r="D403" i="9"/>
  <c r="D405" i="9"/>
  <c r="D400" i="9"/>
  <c r="D404" i="9"/>
  <c r="D402" i="9"/>
  <c r="D401" i="9"/>
  <c r="D398" i="9"/>
  <c r="D396" i="9"/>
  <c r="D395" i="9"/>
  <c r="D397" i="9"/>
  <c r="D394" i="9"/>
  <c r="D277" i="9"/>
  <c r="D276" i="9"/>
  <c r="D275" i="9"/>
  <c r="D274" i="9"/>
  <c r="D273" i="9"/>
  <c r="D272" i="9"/>
  <c r="D271" i="9"/>
  <c r="D270" i="9"/>
  <c r="D462" i="9"/>
  <c r="D642" i="9"/>
  <c r="D502" i="9"/>
  <c r="D503" i="9"/>
  <c r="D501" i="9"/>
  <c r="D525" i="9"/>
  <c r="D524" i="9"/>
  <c r="D523" i="9"/>
  <c r="D522" i="9"/>
  <c r="D521" i="9"/>
  <c r="D351" i="9"/>
  <c r="D352" i="9"/>
  <c r="D350" i="9"/>
  <c r="D639" i="9"/>
  <c r="D638" i="9"/>
  <c r="D640" i="9"/>
  <c r="D641" i="9"/>
  <c r="D635" i="9"/>
  <c r="D636" i="9"/>
  <c r="D637" i="9"/>
  <c r="D634" i="9"/>
  <c r="D256" i="9"/>
  <c r="D257" i="9"/>
  <c r="D258" i="9"/>
  <c r="D260" i="9"/>
  <c r="D262" i="9"/>
  <c r="D259" i="9"/>
  <c r="D253" i="9"/>
  <c r="D261" i="9"/>
  <c r="D254" i="9"/>
  <c r="D255" i="9"/>
  <c r="D479" i="9"/>
  <c r="D480" i="9"/>
  <c r="D478" i="9"/>
  <c r="D505" i="9"/>
  <c r="D507" i="9"/>
  <c r="D506" i="9"/>
  <c r="D508" i="9"/>
  <c r="D504" i="9"/>
  <c r="D475" i="9"/>
  <c r="D474" i="9"/>
  <c r="D863" i="9"/>
  <c r="D862" i="9"/>
  <c r="D860" i="9"/>
  <c r="D861" i="9"/>
  <c r="D864" i="9"/>
  <c r="D859" i="9"/>
  <c r="D680" i="9"/>
  <c r="D679" i="9"/>
  <c r="D675" i="9"/>
  <c r="D676" i="9"/>
  <c r="D678" i="9"/>
  <c r="D677" i="9"/>
  <c r="D674" i="9"/>
  <c r="D482" i="9"/>
  <c r="D483" i="9"/>
  <c r="D481" i="9"/>
  <c r="D354" i="9"/>
  <c r="D353" i="9"/>
  <c r="D355" i="9"/>
  <c r="D801" i="9"/>
  <c r="D804" i="9"/>
  <c r="D803" i="9"/>
  <c r="D53" i="9"/>
  <c r="D52" i="9"/>
  <c r="D59" i="9"/>
  <c r="D58" i="9"/>
  <c r="D54" i="9"/>
  <c r="D45" i="9"/>
  <c r="D715" i="9"/>
  <c r="D716" i="9"/>
  <c r="D542" i="9"/>
  <c r="D544" i="9"/>
  <c r="D543" i="9"/>
  <c r="D545" i="9"/>
  <c r="D667" i="9"/>
  <c r="D666" i="9"/>
  <c r="D665" i="9"/>
  <c r="D668" i="9"/>
  <c r="D669" i="9"/>
  <c r="D763" i="9"/>
  <c r="D762" i="9"/>
  <c r="D761" i="9"/>
  <c r="D724" i="9"/>
  <c r="D660" i="9"/>
  <c r="D662" i="9"/>
  <c r="D663" i="9"/>
  <c r="D661" i="9"/>
  <c r="D664" i="9"/>
  <c r="D610" i="9"/>
  <c r="D611" i="9"/>
  <c r="D609" i="9"/>
  <c r="D606" i="9"/>
  <c r="D604" i="9"/>
  <c r="D308" i="9"/>
  <c r="D307" i="9"/>
  <c r="D306" i="9"/>
  <c r="D305" i="9"/>
  <c r="D304" i="9"/>
  <c r="D303" i="9"/>
  <c r="D302" i="9"/>
  <c r="D415" i="9"/>
  <c r="D414" i="9"/>
  <c r="D413" i="9"/>
  <c r="D647" i="9"/>
  <c r="D659" i="9"/>
  <c r="D658" i="9"/>
  <c r="D655" i="9"/>
  <c r="D653" i="9"/>
  <c r="D651" i="9"/>
  <c r="D649" i="9"/>
  <c r="D657" i="9"/>
  <c r="D656" i="9"/>
  <c r="D654" i="9"/>
  <c r="D652" i="9"/>
  <c r="D650" i="9"/>
  <c r="D648" i="9"/>
  <c r="D718" i="9"/>
  <c r="D717" i="9"/>
  <c r="D714" i="9"/>
  <c r="D713" i="9"/>
  <c r="D712" i="9"/>
  <c r="D723" i="9"/>
  <c r="D722" i="9"/>
  <c r="D725" i="9"/>
  <c r="D720" i="9"/>
  <c r="D719" i="9"/>
  <c r="D721" i="9"/>
  <c r="D847" i="9"/>
  <c r="D846" i="9"/>
  <c r="D848" i="9"/>
  <c r="D28" i="9"/>
  <c r="D61" i="9"/>
  <c r="D27" i="9"/>
  <c r="D22" i="9"/>
  <c r="D23" i="9"/>
  <c r="D29" i="9"/>
  <c r="D26" i="9"/>
  <c r="D25" i="9"/>
  <c r="D24" i="9"/>
  <c r="D21" i="9"/>
  <c r="D20" i="9"/>
  <c r="D19" i="9"/>
  <c r="D788" i="9"/>
  <c r="D787" i="9"/>
  <c r="D786" i="9"/>
  <c r="D785" i="9"/>
  <c r="D784" i="9"/>
  <c r="D439" i="9"/>
  <c r="D438" i="9"/>
  <c r="D437" i="9"/>
  <c r="D845" i="9"/>
  <c r="D844" i="9"/>
  <c r="D843" i="9"/>
  <c r="D842" i="9"/>
  <c r="D841" i="9"/>
  <c r="D840" i="9"/>
  <c r="D921" i="9"/>
  <c r="D920" i="9"/>
  <c r="D923" i="9"/>
  <c r="D924" i="9"/>
  <c r="D919" i="9"/>
  <c r="D925" i="9"/>
  <c r="D926" i="9"/>
  <c r="D922" i="9"/>
  <c r="D927" i="9"/>
  <c r="D63" i="9"/>
  <c r="D62" i="9"/>
  <c r="D65" i="9"/>
  <c r="D64" i="9"/>
  <c r="D932" i="9"/>
  <c r="D931" i="9"/>
  <c r="D937" i="9"/>
  <c r="D935" i="9"/>
  <c r="D930" i="9"/>
  <c r="D928" i="9"/>
  <c r="D939" i="9"/>
  <c r="D938" i="9"/>
  <c r="D936" i="9"/>
  <c r="D934" i="9"/>
  <c r="D933" i="9"/>
  <c r="D929" i="9"/>
  <c r="D386" i="9"/>
  <c r="D385" i="9"/>
  <c r="D387" i="9"/>
  <c r="D379" i="9"/>
  <c r="D378" i="9"/>
  <c r="D377" i="9"/>
  <c r="D374" i="9"/>
  <c r="D375" i="9"/>
  <c r="D376" i="9"/>
  <c r="D473" i="9"/>
  <c r="D472" i="9"/>
  <c r="D471" i="9"/>
  <c r="D470" i="9"/>
  <c r="D469" i="9"/>
  <c r="D808" i="9"/>
  <c r="D807" i="9"/>
  <c r="D806" i="9"/>
  <c r="D805" i="9"/>
  <c r="D809" i="9"/>
  <c r="D248" i="9"/>
  <c r="D247" i="9"/>
  <c r="D246" i="9"/>
  <c r="D244" i="9"/>
  <c r="D245" i="9"/>
  <c r="D461" i="9"/>
  <c r="D460" i="9"/>
  <c r="D459" i="9"/>
  <c r="D458" i="9"/>
  <c r="D457" i="9"/>
  <c r="D982" i="9"/>
  <c r="D981" i="9"/>
  <c r="D979" i="9"/>
  <c r="D978" i="9"/>
  <c r="D975" i="9"/>
  <c r="D977" i="9"/>
  <c r="D980" i="9"/>
  <c r="D976" i="9"/>
  <c r="D520" i="9"/>
  <c r="D519" i="9"/>
  <c r="D517" i="9"/>
  <c r="D518" i="9"/>
  <c r="D516" i="9"/>
  <c r="D760" i="9"/>
  <c r="D759" i="9"/>
  <c r="D796" i="9"/>
  <c r="D795" i="9"/>
  <c r="D794" i="9"/>
  <c r="D496" i="9"/>
  <c r="D495" i="9"/>
  <c r="D728" i="9"/>
  <c r="D738" i="9"/>
  <c r="D729" i="9"/>
  <c r="D739" i="9"/>
  <c r="D741" i="9"/>
  <c r="D740" i="9"/>
  <c r="D730" i="9"/>
  <c r="D737" i="9"/>
  <c r="D736" i="9"/>
  <c r="D735" i="9"/>
  <c r="D734" i="9"/>
  <c r="D733" i="9"/>
  <c r="D732" i="9"/>
  <c r="D731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5" i="9"/>
  <c r="D134" i="9"/>
  <c r="D133" i="9"/>
  <c r="D132" i="9"/>
  <c r="D131" i="9"/>
  <c r="D130" i="9"/>
  <c r="D139" i="9"/>
  <c r="D138" i="9"/>
  <c r="D137" i="9"/>
  <c r="D136" i="9"/>
  <c r="D173" i="9"/>
  <c r="D178" i="9"/>
  <c r="D177" i="9"/>
  <c r="D176" i="9"/>
  <c r="D175" i="9"/>
  <c r="D174" i="9"/>
  <c r="D170" i="9"/>
  <c r="D172" i="9"/>
  <c r="D171" i="9"/>
  <c r="D169" i="9"/>
  <c r="D168" i="9"/>
  <c r="D167" i="9"/>
  <c r="D166" i="9"/>
  <c r="D165" i="9"/>
  <c r="D164" i="9"/>
  <c r="D163" i="9"/>
  <c r="D162" i="9"/>
  <c r="D179" i="9"/>
  <c r="D161" i="9"/>
  <c r="D180" i="9"/>
  <c r="D160" i="9"/>
  <c r="D159" i="9"/>
  <c r="D158" i="9"/>
  <c r="D157" i="9"/>
  <c r="D156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967" i="9"/>
  <c r="D968" i="9"/>
  <c r="D969" i="9"/>
  <c r="D970" i="9"/>
  <c r="D966" i="9"/>
  <c r="D965" i="9"/>
  <c r="D964" i="9"/>
  <c r="D963" i="9"/>
  <c r="D961" i="9"/>
  <c r="D962" i="9"/>
  <c r="D452" i="9"/>
  <c r="D453" i="9"/>
  <c r="D692" i="9"/>
  <c r="D690" i="9"/>
  <c r="D688" i="9"/>
  <c r="D689" i="9"/>
  <c r="D687" i="9"/>
  <c r="D691" i="9"/>
  <c r="D707" i="9"/>
  <c r="D709" i="9"/>
  <c r="D708" i="9"/>
  <c r="D706" i="9"/>
  <c r="D710" i="9"/>
  <c r="D711" i="9"/>
  <c r="D512" i="9"/>
  <c r="D511" i="9"/>
  <c r="D515" i="9"/>
  <c r="D514" i="9"/>
  <c r="D513" i="9"/>
  <c r="D510" i="9"/>
  <c r="D509" i="9"/>
  <c r="D753" i="9"/>
  <c r="D750" i="9"/>
  <c r="D752" i="9"/>
  <c r="D751" i="9"/>
  <c r="D749" i="9"/>
  <c r="D748" i="9"/>
  <c r="D747" i="9"/>
  <c r="D745" i="9"/>
  <c r="D746" i="9"/>
  <c r="D758" i="9"/>
  <c r="D757" i="9"/>
  <c r="D756" i="9"/>
  <c r="D755" i="9"/>
  <c r="D754" i="9"/>
  <c r="D531" i="9"/>
  <c r="D528" i="9"/>
  <c r="D529" i="9"/>
  <c r="D530" i="9"/>
  <c r="D782" i="9"/>
  <c r="D783" i="9"/>
  <c r="D781" i="9"/>
  <c r="D527" i="9"/>
  <c r="D526" i="9"/>
  <c r="D905" i="9"/>
  <c r="D906" i="9"/>
  <c r="D910" i="9"/>
  <c r="D909" i="9"/>
  <c r="D908" i="9"/>
  <c r="D907" i="9"/>
  <c r="D901" i="9"/>
  <c r="D900" i="9"/>
  <c r="D899" i="9"/>
  <c r="D898" i="9"/>
  <c r="D897" i="9"/>
  <c r="D896" i="9"/>
  <c r="D904" i="9"/>
  <c r="D903" i="9"/>
  <c r="D902" i="9"/>
  <c r="D893" i="9"/>
  <c r="D892" i="9"/>
  <c r="D891" i="9"/>
  <c r="D895" i="9"/>
  <c r="D894" i="9"/>
  <c r="D334" i="9"/>
  <c r="D337" i="9"/>
  <c r="D335" i="9"/>
  <c r="D336" i="9"/>
  <c r="D333" i="9"/>
  <c r="D465" i="9"/>
  <c r="D464" i="9"/>
  <c r="D463" i="9"/>
  <c r="D854" i="9"/>
  <c r="D853" i="9"/>
  <c r="D852" i="9"/>
  <c r="D856" i="9"/>
  <c r="D855" i="9"/>
  <c r="D90" i="9"/>
  <c r="D89" i="9"/>
  <c r="D88" i="9"/>
  <c r="D87" i="9"/>
  <c r="D35" i="9"/>
  <c r="D889" i="9"/>
  <c r="D890" i="9"/>
  <c r="D888" i="9"/>
  <c r="D346" i="9"/>
  <c r="D345" i="9"/>
  <c r="D344" i="9"/>
  <c r="D497" i="9"/>
  <c r="D499" i="9"/>
  <c r="D498" i="9"/>
  <c r="D408" i="9"/>
  <c r="D409" i="9"/>
  <c r="D406" i="9"/>
  <c r="D407" i="9"/>
  <c r="D466" i="9"/>
  <c r="D643" i="9"/>
  <c r="D332" i="9"/>
  <c r="D327" i="9"/>
  <c r="D331" i="9"/>
  <c r="D330" i="9"/>
  <c r="D329" i="9"/>
  <c r="D328" i="9"/>
  <c r="D535" i="9"/>
  <c r="D537" i="9"/>
  <c r="D534" i="9"/>
  <c r="D536" i="9"/>
  <c r="D533" i="9"/>
  <c r="D835" i="9"/>
  <c r="D833" i="9"/>
  <c r="D646" i="9"/>
  <c r="D645" i="9"/>
  <c r="D644" i="9"/>
  <c r="D319" i="9"/>
  <c r="D320" i="9"/>
  <c r="D318" i="9"/>
  <c r="D317" i="9"/>
  <c r="D316" i="9"/>
  <c r="D315" i="9"/>
  <c r="D91" i="9"/>
  <c r="D223" i="9"/>
  <c r="D222" i="9"/>
  <c r="D284" i="9"/>
  <c r="D539" i="9"/>
  <c r="D541" i="9"/>
  <c r="D538" i="9"/>
  <c r="D540" i="9"/>
  <c r="D916" i="9"/>
  <c r="D915" i="9"/>
  <c r="D918" i="9"/>
  <c r="D917" i="9"/>
  <c r="D33" i="9"/>
  <c r="D32" i="9"/>
  <c r="D31" i="9"/>
  <c r="D30" i="9"/>
  <c r="D40" i="9"/>
  <c r="D39" i="9"/>
  <c r="D38" i="9"/>
  <c r="D37" i="9"/>
  <c r="D36" i="9"/>
  <c r="D313" i="9"/>
  <c r="D221" i="9"/>
  <c r="D220" i="9"/>
  <c r="D219" i="9"/>
  <c r="D850" i="9"/>
  <c r="D851" i="9"/>
  <c r="D849" i="9"/>
  <c r="D99" i="9"/>
  <c r="D67" i="9"/>
  <c r="D66" i="9"/>
  <c r="D44" i="9"/>
  <c r="D98" i="9"/>
  <c r="D34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60" i="9"/>
  <c r="I17" i="7"/>
  <c r="J17" i="7"/>
  <c r="I21" i="7"/>
  <c r="J21" i="7"/>
  <c r="I20" i="7"/>
  <c r="J20" i="7"/>
  <c r="K20" i="7"/>
  <c r="I19" i="7"/>
  <c r="J19" i="7"/>
  <c r="I18" i="7"/>
  <c r="I16" i="7"/>
  <c r="K23" i="7"/>
  <c r="I21" i="2"/>
  <c r="J21" i="2"/>
  <c r="I19" i="2"/>
  <c r="J19" i="2"/>
  <c r="K21" i="2"/>
  <c r="I20" i="2"/>
  <c r="J20" i="2"/>
  <c r="K19" i="2"/>
  <c r="I18" i="2"/>
  <c r="J18" i="2"/>
  <c r="I17" i="2"/>
  <c r="I16" i="2"/>
  <c r="J16" i="2"/>
  <c r="K16" i="2"/>
  <c r="K23" i="2"/>
  <c r="J17" i="2"/>
  <c r="K24" i="2"/>
  <c r="J16" i="7"/>
  <c r="K18" i="7"/>
  <c r="K24" i="7"/>
  <c r="K25" i="7"/>
  <c r="K17" i="7"/>
  <c r="K19" i="7"/>
  <c r="K21" i="7"/>
  <c r="K16" i="7"/>
  <c r="K18" i="2"/>
  <c r="K20" i="2"/>
  <c r="K17" i="2"/>
  <c r="K25" i="2"/>
</calcChain>
</file>

<file path=xl/sharedStrings.xml><?xml version="1.0" encoding="utf-8"?>
<sst xmlns="http://schemas.openxmlformats.org/spreadsheetml/2006/main" count="3078" uniqueCount="2106">
  <si>
    <t xml:space="preserve"> </t>
  </si>
  <si>
    <t>Request for Credit</t>
  </si>
  <si>
    <t>Coming from:</t>
  </si>
  <si>
    <t>Company</t>
  </si>
  <si>
    <t>Address</t>
  </si>
  <si>
    <t>Phone</t>
  </si>
  <si>
    <t>Summit Specialty Foods Ltd.</t>
  </si>
  <si>
    <t>Contact:</t>
  </si>
  <si>
    <t>Name</t>
  </si>
  <si>
    <t>Email</t>
  </si>
  <si>
    <t>Details of Request for Credit</t>
  </si>
  <si>
    <t>Case(s)</t>
  </si>
  <si>
    <t>Unit(s)</t>
  </si>
  <si>
    <t>GST</t>
  </si>
  <si>
    <t>Qty</t>
  </si>
  <si>
    <t>Code</t>
  </si>
  <si>
    <t>Reason</t>
  </si>
  <si>
    <t>Price</t>
  </si>
  <si>
    <t>Cost</t>
  </si>
  <si>
    <t>Case</t>
  </si>
  <si>
    <t>Unit</t>
  </si>
  <si>
    <t>Original</t>
  </si>
  <si>
    <t>Invoice</t>
  </si>
  <si>
    <t xml:space="preserve">Line </t>
  </si>
  <si>
    <t>Total</t>
  </si>
  <si>
    <t>Reason Codes:</t>
  </si>
  <si>
    <t>D</t>
  </si>
  <si>
    <t>Damaged</t>
  </si>
  <si>
    <t>M</t>
  </si>
  <si>
    <t>S</t>
  </si>
  <si>
    <t>Sutotal</t>
  </si>
  <si>
    <t>RFC No.:</t>
  </si>
  <si>
    <t>Date:</t>
  </si>
  <si>
    <t>This area for Office use only</t>
  </si>
  <si>
    <t>Completed by:</t>
  </si>
  <si>
    <r>
      <rPr>
        <sz val="10"/>
        <color theme="1" tint="0.24994659260841701"/>
        <rFont val="Wingdings"/>
        <charset val="2"/>
      </rPr>
      <t xml:space="preserve">  ¨ </t>
    </r>
    <r>
      <rPr>
        <sz val="10"/>
        <color theme="1" tint="0.24994659260841701"/>
        <rFont val="Arial"/>
        <family val="2"/>
      </rPr>
      <t>Approved</t>
    </r>
  </si>
  <si>
    <r>
      <rPr>
        <sz val="10"/>
        <color theme="1" tint="0.24994659260841701"/>
        <rFont val="Wingdings"/>
        <charset val="2"/>
      </rPr>
      <t xml:space="preserve">  ¨ </t>
    </r>
    <r>
      <rPr>
        <sz val="10"/>
        <color theme="1" tint="0.24994659260841701"/>
        <rFont val="Arial"/>
        <family val="2"/>
      </rPr>
      <t>Declined</t>
    </r>
  </si>
  <si>
    <t>Authorized by:</t>
  </si>
  <si>
    <t>David Baker</t>
  </si>
  <si>
    <t>Tyler Haywood</t>
  </si>
  <si>
    <t>Celeste</t>
  </si>
  <si>
    <t>Rachel Haywood</t>
  </si>
  <si>
    <t>Sales Rep.: TBA</t>
  </si>
  <si>
    <t>Heather</t>
  </si>
  <si>
    <t>Jewel</t>
  </si>
  <si>
    <t>Karin Hamilton</t>
  </si>
  <si>
    <t>Julie Kentel</t>
  </si>
  <si>
    <t>Pete Carson</t>
  </si>
  <si>
    <t>Steve Anerson</t>
  </si>
  <si>
    <r>
      <rPr>
        <sz val="10"/>
        <color theme="1" tint="0.24994659260841701"/>
        <rFont val="Wingdings"/>
        <charset val="2"/>
      </rPr>
      <t xml:space="preserve">  ¨ </t>
    </r>
    <r>
      <rPr>
        <sz val="10"/>
        <color theme="1" tint="0.24994659260841701"/>
        <rFont val="Arial"/>
        <family val="2"/>
      </rPr>
      <t>Product Returned</t>
    </r>
  </si>
  <si>
    <t>D -</t>
  </si>
  <si>
    <t>S -</t>
  </si>
  <si>
    <t>NOTES:</t>
  </si>
  <si>
    <t>Calgary, AB</t>
  </si>
  <si>
    <t>j.smith@abc.com</t>
  </si>
  <si>
    <t>FAK100</t>
  </si>
  <si>
    <t>Fake Product Sweet &amp; Salty</t>
  </si>
  <si>
    <t>FAK101</t>
  </si>
  <si>
    <t>Fake Product Caramel</t>
  </si>
  <si>
    <t>MU222</t>
  </si>
  <si>
    <t>Made Up Product Cherry</t>
  </si>
  <si>
    <t>Description</t>
  </si>
  <si>
    <t>24/341ml</t>
  </si>
  <si>
    <t>24/10oz</t>
  </si>
  <si>
    <t>SD001</t>
  </si>
  <si>
    <t>12/473ml</t>
  </si>
  <si>
    <t>SD004</t>
  </si>
  <si>
    <t>24/100ml</t>
  </si>
  <si>
    <t>SD002</t>
  </si>
  <si>
    <t>AG302</t>
  </si>
  <si>
    <t>12/450ml</t>
  </si>
  <si>
    <t>AG303</t>
  </si>
  <si>
    <t>AG305</t>
  </si>
  <si>
    <t>BW821</t>
  </si>
  <si>
    <t>24/500ml</t>
  </si>
  <si>
    <t>12/1L</t>
  </si>
  <si>
    <t>12/520ml</t>
  </si>
  <si>
    <t>8/946ml</t>
  </si>
  <si>
    <t>12/354ml</t>
  </si>
  <si>
    <t>15/591ml</t>
  </si>
  <si>
    <t>TR130</t>
  </si>
  <si>
    <t>6/355ml</t>
  </si>
  <si>
    <t>TR327</t>
  </si>
  <si>
    <t>12/472ml</t>
  </si>
  <si>
    <t>BLK300</t>
  </si>
  <si>
    <t>12/500ml</t>
  </si>
  <si>
    <t>4x6/300ml</t>
  </si>
  <si>
    <t>6/1.9L</t>
  </si>
  <si>
    <t>C3711</t>
  </si>
  <si>
    <t>12/750ml</t>
  </si>
  <si>
    <t>C3713</t>
  </si>
  <si>
    <t>C3715</t>
  </si>
  <si>
    <t>C3717</t>
  </si>
  <si>
    <t>C3720</t>
  </si>
  <si>
    <t>C3719</t>
  </si>
  <si>
    <t>LOX100</t>
  </si>
  <si>
    <t>LOX200</t>
  </si>
  <si>
    <t>LOX300</t>
  </si>
  <si>
    <t>S060</t>
  </si>
  <si>
    <t>12/355ml</t>
  </si>
  <si>
    <t>S062</t>
  </si>
  <si>
    <t>HLS</t>
  </si>
  <si>
    <t>24/355ml</t>
  </si>
  <si>
    <t>HLS57</t>
  </si>
  <si>
    <t>HLS02</t>
  </si>
  <si>
    <t>HLS64</t>
  </si>
  <si>
    <t>HLS19</t>
  </si>
  <si>
    <t>12/591ml</t>
  </si>
  <si>
    <t>24/591ml</t>
  </si>
  <si>
    <t>DS102</t>
  </si>
  <si>
    <t>Guro11</t>
  </si>
  <si>
    <t>24/250ml</t>
  </si>
  <si>
    <t>Guro14</t>
  </si>
  <si>
    <t>GURO</t>
  </si>
  <si>
    <t>12/946ml</t>
  </si>
  <si>
    <t>24/118ml</t>
  </si>
  <si>
    <t>12/964ml</t>
  </si>
  <si>
    <t>8/3x250ml</t>
  </si>
  <si>
    <t>12/454gr</t>
  </si>
  <si>
    <t>12/340gr</t>
  </si>
  <si>
    <t>CB215</t>
  </si>
  <si>
    <t>12/170gr</t>
  </si>
  <si>
    <t>12/125.6gr</t>
  </si>
  <si>
    <t>12/250gr</t>
  </si>
  <si>
    <t>12/118gr</t>
  </si>
  <si>
    <t>12/116gr</t>
  </si>
  <si>
    <t>12/144gr</t>
  </si>
  <si>
    <t>12/104gr</t>
  </si>
  <si>
    <t>12/128gr</t>
  </si>
  <si>
    <t>12/150gr</t>
  </si>
  <si>
    <t>12/130gr</t>
  </si>
  <si>
    <t>H580</t>
  </si>
  <si>
    <t>12/100gr</t>
  </si>
  <si>
    <t>H581</t>
  </si>
  <si>
    <t>10/170gr</t>
  </si>
  <si>
    <t>12/85gr</t>
  </si>
  <si>
    <t>20/53gr</t>
  </si>
  <si>
    <t>20/50gr</t>
  </si>
  <si>
    <t>H4001</t>
  </si>
  <si>
    <t>12/40gr</t>
  </si>
  <si>
    <t>H4002</t>
  </si>
  <si>
    <t>H4007</t>
  </si>
  <si>
    <t>H4008</t>
  </si>
  <si>
    <t>H4024</t>
  </si>
  <si>
    <t>H4004</t>
  </si>
  <si>
    <t>H4005</t>
  </si>
  <si>
    <t>12/45gr</t>
  </si>
  <si>
    <t>12/50gr</t>
  </si>
  <si>
    <t>72/14gr</t>
  </si>
  <si>
    <t>12/142gr</t>
  </si>
  <si>
    <t>12/113gr</t>
  </si>
  <si>
    <t>12/125gr</t>
  </si>
  <si>
    <t>A0100</t>
  </si>
  <si>
    <t>12/341ml</t>
  </si>
  <si>
    <t>A0101</t>
  </si>
  <si>
    <t>A0102</t>
  </si>
  <si>
    <t>A0103</t>
  </si>
  <si>
    <t>A0104</t>
  </si>
  <si>
    <t>A0105</t>
  </si>
  <si>
    <t>A0106</t>
  </si>
  <si>
    <t>A0107</t>
  </si>
  <si>
    <t>A0108</t>
  </si>
  <si>
    <t>A0109</t>
  </si>
  <si>
    <t>A0110</t>
  </si>
  <si>
    <t>A0111</t>
  </si>
  <si>
    <t>A0112</t>
  </si>
  <si>
    <t>A0113</t>
  </si>
  <si>
    <t>A0114</t>
  </si>
  <si>
    <t>A0200</t>
  </si>
  <si>
    <t>A0201</t>
  </si>
  <si>
    <t>A0202</t>
  </si>
  <si>
    <t>A0400</t>
  </si>
  <si>
    <t>24/125ml</t>
  </si>
  <si>
    <t>A0401</t>
  </si>
  <si>
    <t>A0402</t>
  </si>
  <si>
    <t>A0403</t>
  </si>
  <si>
    <t>A0404</t>
  </si>
  <si>
    <t>A0405</t>
  </si>
  <si>
    <t>A0406</t>
  </si>
  <si>
    <t>A0407</t>
  </si>
  <si>
    <t>A0408</t>
  </si>
  <si>
    <t>A0409</t>
  </si>
  <si>
    <t>A0410</t>
  </si>
  <si>
    <t>12/250ml</t>
  </si>
  <si>
    <t>A0600</t>
  </si>
  <si>
    <t>A0601</t>
  </si>
  <si>
    <t>A0602</t>
  </si>
  <si>
    <t>A0603</t>
  </si>
  <si>
    <t>A0604</t>
  </si>
  <si>
    <t>A0800</t>
  </si>
  <si>
    <t>A0801</t>
  </si>
  <si>
    <t>A0802</t>
  </si>
  <si>
    <t>A0803</t>
  </si>
  <si>
    <t>A0805</t>
  </si>
  <si>
    <t>A0807</t>
  </si>
  <si>
    <t>A0809</t>
  </si>
  <si>
    <t>A0811</t>
  </si>
  <si>
    <t>A0813</t>
  </si>
  <si>
    <t>A0815</t>
  </si>
  <si>
    <t>A0900</t>
  </si>
  <si>
    <t>A0901</t>
  </si>
  <si>
    <t>A0902</t>
  </si>
  <si>
    <t>A0903</t>
  </si>
  <si>
    <t>A1200</t>
  </si>
  <si>
    <t>A1201</t>
  </si>
  <si>
    <t>A1202</t>
  </si>
  <si>
    <t>A1203</t>
  </si>
  <si>
    <t>A1204</t>
  </si>
  <si>
    <t>A1205</t>
  </si>
  <si>
    <t>A1206</t>
  </si>
  <si>
    <t>A1207</t>
  </si>
  <si>
    <t>A1209</t>
  </si>
  <si>
    <t>A1210</t>
  </si>
  <si>
    <t>A1211</t>
  </si>
  <si>
    <t>A1212</t>
  </si>
  <si>
    <t>A1213</t>
  </si>
  <si>
    <t>A1214</t>
  </si>
  <si>
    <t>A1215</t>
  </si>
  <si>
    <t>A1216</t>
  </si>
  <si>
    <t>OB501</t>
  </si>
  <si>
    <t>12/500gr</t>
  </si>
  <si>
    <t>12/1kg</t>
  </si>
  <si>
    <t>OB500</t>
  </si>
  <si>
    <t>12/350gr</t>
  </si>
  <si>
    <t>8/575ml</t>
  </si>
  <si>
    <t>H5025</t>
  </si>
  <si>
    <t>12/224gr</t>
  </si>
  <si>
    <t>H5056</t>
  </si>
  <si>
    <t>12/448gr</t>
  </si>
  <si>
    <t>H5032</t>
  </si>
  <si>
    <t>H5070</t>
  </si>
  <si>
    <t>10/150gr</t>
  </si>
  <si>
    <t>12/30gr</t>
  </si>
  <si>
    <t>12/375ml</t>
  </si>
  <si>
    <t>B600</t>
  </si>
  <si>
    <t>B500</t>
  </si>
  <si>
    <t>B800</t>
  </si>
  <si>
    <t>B900</t>
  </si>
  <si>
    <t>6/250ml</t>
  </si>
  <si>
    <t>G6200</t>
  </si>
  <si>
    <t>G6205</t>
  </si>
  <si>
    <t>G6210</t>
  </si>
  <si>
    <t>G6215</t>
  </si>
  <si>
    <t>6/236ml</t>
  </si>
  <si>
    <t>DD011</t>
  </si>
  <si>
    <t>DD010</t>
  </si>
  <si>
    <t>Dd014</t>
  </si>
  <si>
    <t>Dd416</t>
  </si>
  <si>
    <t>12/360ml</t>
  </si>
  <si>
    <t>DD615</t>
  </si>
  <si>
    <t>DD698</t>
  </si>
  <si>
    <t>6/200ml</t>
  </si>
  <si>
    <t>VL100</t>
  </si>
  <si>
    <t>VL200</t>
  </si>
  <si>
    <t>VL400</t>
  </si>
  <si>
    <t>VL500</t>
  </si>
  <si>
    <t>VL600</t>
  </si>
  <si>
    <t>12/200ml</t>
  </si>
  <si>
    <t>12/3x50ml</t>
  </si>
  <si>
    <t>8/50ml</t>
  </si>
  <si>
    <t>VIN105</t>
  </si>
  <si>
    <t>VIN032</t>
  </si>
  <si>
    <t>VIN036</t>
  </si>
  <si>
    <t>VIN035</t>
  </si>
  <si>
    <t>VIN030</t>
  </si>
  <si>
    <t>VIN034</t>
  </si>
  <si>
    <t>VIN033</t>
  </si>
  <si>
    <t>VIN031</t>
  </si>
  <si>
    <t>6/425gr</t>
  </si>
  <si>
    <t>P6402</t>
  </si>
  <si>
    <t>P6405</t>
  </si>
  <si>
    <t>P6415</t>
  </si>
  <si>
    <t>P6418</t>
  </si>
  <si>
    <t>5/125ml</t>
  </si>
  <si>
    <t>12/398ml</t>
  </si>
  <si>
    <t>SBB724</t>
  </si>
  <si>
    <t>12/50ct</t>
  </si>
  <si>
    <t>SBB717</t>
  </si>
  <si>
    <t>12/25ct</t>
  </si>
  <si>
    <t>12/20ct</t>
  </si>
  <si>
    <t>24/100ft</t>
  </si>
  <si>
    <t>NV134</t>
  </si>
  <si>
    <t>NV196</t>
  </si>
  <si>
    <t>12/10ct</t>
  </si>
  <si>
    <t>24/4pk</t>
  </si>
  <si>
    <t>24pk</t>
  </si>
  <si>
    <t>15/12pk</t>
  </si>
  <si>
    <t>10/12pk</t>
  </si>
  <si>
    <t>LT059</t>
  </si>
  <si>
    <t>8/500ml</t>
  </si>
  <si>
    <t>LT061</t>
  </si>
  <si>
    <t>LT063</t>
  </si>
  <si>
    <t>LT065</t>
  </si>
  <si>
    <t>LT060</t>
  </si>
  <si>
    <t>6/1L</t>
  </si>
  <si>
    <t>LT062</t>
  </si>
  <si>
    <t>LT064</t>
  </si>
  <si>
    <t>LT066</t>
  </si>
  <si>
    <t>LT068</t>
  </si>
  <si>
    <t>6/1.05kg</t>
  </si>
  <si>
    <t>6/62gr</t>
  </si>
  <si>
    <t>12/300ml</t>
  </si>
  <si>
    <t>12/796ml</t>
  </si>
  <si>
    <t>12/180gr</t>
  </si>
  <si>
    <t>10/6x10gr</t>
  </si>
  <si>
    <t>KS905</t>
  </si>
  <si>
    <t>12/80gr</t>
  </si>
  <si>
    <t>KS904</t>
  </si>
  <si>
    <t>MFG1005</t>
  </si>
  <si>
    <t>6/283gr</t>
  </si>
  <si>
    <t>MFG1001</t>
  </si>
  <si>
    <t>6/235gr</t>
  </si>
  <si>
    <t>MFG1003</t>
  </si>
  <si>
    <t>6/141gr</t>
  </si>
  <si>
    <t>MFG1002</t>
  </si>
  <si>
    <t>6/170gr</t>
  </si>
  <si>
    <t>MFG1000</t>
  </si>
  <si>
    <t>6/184gr</t>
  </si>
  <si>
    <t>NV192</t>
  </si>
  <si>
    <t>24/170gr</t>
  </si>
  <si>
    <t>12/737gr</t>
  </si>
  <si>
    <t>12/700ml</t>
  </si>
  <si>
    <t>12/720ml</t>
  </si>
  <si>
    <t>6/125ml</t>
  </si>
  <si>
    <t>12/14oz</t>
  </si>
  <si>
    <t>12/10oz</t>
  </si>
  <si>
    <t>12/6.7oz</t>
  </si>
  <si>
    <t>QC481</t>
  </si>
  <si>
    <t>QC487</t>
  </si>
  <si>
    <t>QC479</t>
  </si>
  <si>
    <t>GH840</t>
  </si>
  <si>
    <t>GH860</t>
  </si>
  <si>
    <t>N146</t>
  </si>
  <si>
    <t>N150</t>
  </si>
  <si>
    <t>N151</t>
  </si>
  <si>
    <t>N149</t>
  </si>
  <si>
    <t>N148</t>
  </si>
  <si>
    <t>N152</t>
  </si>
  <si>
    <t>10/33gr</t>
  </si>
  <si>
    <t>N153</t>
  </si>
  <si>
    <t>12/93gr</t>
  </si>
  <si>
    <t>SP248</t>
  </si>
  <si>
    <t>SP247</t>
  </si>
  <si>
    <t>SP301</t>
  </si>
  <si>
    <t>GAY001</t>
  </si>
  <si>
    <t>GAY005</t>
  </si>
  <si>
    <t>H11103</t>
  </si>
  <si>
    <t>H11109</t>
  </si>
  <si>
    <t>12/199gr</t>
  </si>
  <si>
    <t>H11106</t>
  </si>
  <si>
    <t>12/198gr</t>
  </si>
  <si>
    <t>H11107</t>
  </si>
  <si>
    <t>H11105</t>
  </si>
  <si>
    <t>12/156gr</t>
  </si>
  <si>
    <t>LE004</t>
  </si>
  <si>
    <t>12/127.6gr</t>
  </si>
  <si>
    <t>LE047</t>
  </si>
  <si>
    <t>LE010</t>
  </si>
  <si>
    <t>LE006</t>
  </si>
  <si>
    <t>LE053</t>
  </si>
  <si>
    <t>12/113.4gr</t>
  </si>
  <si>
    <t>LE052</t>
  </si>
  <si>
    <t>LE050</t>
  </si>
  <si>
    <t>CP105</t>
  </si>
  <si>
    <t>12/140gr</t>
  </si>
  <si>
    <t>CP108</t>
  </si>
  <si>
    <t>H5700</t>
  </si>
  <si>
    <t>15/150gr</t>
  </si>
  <si>
    <t>H5710</t>
  </si>
  <si>
    <t>H5720</t>
  </si>
  <si>
    <t>H5730</t>
  </si>
  <si>
    <t>H5740</t>
  </si>
  <si>
    <t>H00781</t>
  </si>
  <si>
    <t>H00783</t>
  </si>
  <si>
    <t>H00782</t>
  </si>
  <si>
    <t>13/226gr</t>
  </si>
  <si>
    <t>BE215</t>
  </si>
  <si>
    <t>12/84gr</t>
  </si>
  <si>
    <t>12/141gr</t>
  </si>
  <si>
    <t>DR017</t>
  </si>
  <si>
    <t>DR015</t>
  </si>
  <si>
    <t>DR016</t>
  </si>
  <si>
    <t>DR048</t>
  </si>
  <si>
    <t>24/2oz</t>
  </si>
  <si>
    <t>SS072</t>
  </si>
  <si>
    <t>SS708</t>
  </si>
  <si>
    <t>PC209</t>
  </si>
  <si>
    <t>PC210</t>
  </si>
  <si>
    <t>PC211</t>
  </si>
  <si>
    <t>12/213gr</t>
  </si>
  <si>
    <t>12/227gr</t>
  </si>
  <si>
    <t>12/184gr</t>
  </si>
  <si>
    <t>CR106</t>
  </si>
  <si>
    <t>12/124gr</t>
  </si>
  <si>
    <t>12/226gr</t>
  </si>
  <si>
    <t>12/3x99gr</t>
  </si>
  <si>
    <t>12/6x99gr</t>
  </si>
  <si>
    <t>12/10gr</t>
  </si>
  <si>
    <t>CG095</t>
  </si>
  <si>
    <t>CG132</t>
  </si>
  <si>
    <t>12/63gr</t>
  </si>
  <si>
    <t>12/73gr</t>
  </si>
  <si>
    <t>ON012</t>
  </si>
  <si>
    <t>ON011</t>
  </si>
  <si>
    <t>16/0.54oz</t>
  </si>
  <si>
    <t>16/0.65oz</t>
  </si>
  <si>
    <t>16/15gr</t>
  </si>
  <si>
    <t>16/28gr</t>
  </si>
  <si>
    <t>24/0.18oz</t>
  </si>
  <si>
    <t>12/25gr</t>
  </si>
  <si>
    <t>SS040</t>
  </si>
  <si>
    <t>12/20gr</t>
  </si>
  <si>
    <t>SS041</t>
  </si>
  <si>
    <t>SS042</t>
  </si>
  <si>
    <t>Ss043</t>
  </si>
  <si>
    <t>SS020</t>
  </si>
  <si>
    <t>8/30gr</t>
  </si>
  <si>
    <t>SS021</t>
  </si>
  <si>
    <t>SS022</t>
  </si>
  <si>
    <t>12/325gr</t>
  </si>
  <si>
    <t>24/60gr</t>
  </si>
  <si>
    <t>DBR901</t>
  </si>
  <si>
    <t>16/43gr</t>
  </si>
  <si>
    <t>DBR900</t>
  </si>
  <si>
    <t>DBR902</t>
  </si>
  <si>
    <t>GMX200</t>
  </si>
  <si>
    <t>12/60gr</t>
  </si>
  <si>
    <t>GMX201</t>
  </si>
  <si>
    <t>GMX203</t>
  </si>
  <si>
    <t>12/57gr</t>
  </si>
  <si>
    <t>GMX204</t>
  </si>
  <si>
    <t>12/43gr</t>
  </si>
  <si>
    <t>GMX206</t>
  </si>
  <si>
    <t>12/37gr</t>
  </si>
  <si>
    <t>24/56gr</t>
  </si>
  <si>
    <t>24/34gr</t>
  </si>
  <si>
    <t>RC00-</t>
  </si>
  <si>
    <t>409570-9</t>
  </si>
  <si>
    <t>409568-3</t>
  </si>
  <si>
    <t>409567-5</t>
  </si>
  <si>
    <t>409560-0</t>
  </si>
  <si>
    <t>409554-3</t>
  </si>
  <si>
    <t>409551-9</t>
  </si>
  <si>
    <t>B02101</t>
  </si>
  <si>
    <t>100/12gr</t>
  </si>
  <si>
    <t>B02102</t>
  </si>
  <si>
    <t>B02103</t>
  </si>
  <si>
    <t>B02104</t>
  </si>
  <si>
    <t>B02106</t>
  </si>
  <si>
    <t>B02108</t>
  </si>
  <si>
    <t>B02109</t>
  </si>
  <si>
    <t>B02100</t>
  </si>
  <si>
    <t>B02180</t>
  </si>
  <si>
    <t>B02190</t>
  </si>
  <si>
    <t>B01101A</t>
  </si>
  <si>
    <t>200/12gr</t>
  </si>
  <si>
    <t>B01102A</t>
  </si>
  <si>
    <t>B01103A</t>
  </si>
  <si>
    <t>B01104A</t>
  </si>
  <si>
    <t>B01106A</t>
  </si>
  <si>
    <t>B01108A</t>
  </si>
  <si>
    <t>B01109A</t>
  </si>
  <si>
    <t>B02100A</t>
  </si>
  <si>
    <t>B02180A</t>
  </si>
  <si>
    <t>B02191A</t>
  </si>
  <si>
    <t>DD62878</t>
  </si>
  <si>
    <t>DD62879</t>
  </si>
  <si>
    <t>DD62877</t>
  </si>
  <si>
    <t>DD62880</t>
  </si>
  <si>
    <t>C182</t>
  </si>
  <si>
    <t>8/80gr</t>
  </si>
  <si>
    <t>C907</t>
  </si>
  <si>
    <t>C627</t>
  </si>
  <si>
    <t>C614</t>
  </si>
  <si>
    <t>C613</t>
  </si>
  <si>
    <t>C900</t>
  </si>
  <si>
    <t>C951</t>
  </si>
  <si>
    <t>24/50gr</t>
  </si>
  <si>
    <t>15/40gr</t>
  </si>
  <si>
    <t>BC920</t>
  </si>
  <si>
    <t>6/40gr</t>
  </si>
  <si>
    <t>20/10pk</t>
  </si>
  <si>
    <t>S097</t>
  </si>
  <si>
    <t>12/45ct.</t>
  </si>
  <si>
    <t>S098</t>
  </si>
  <si>
    <t>S099</t>
  </si>
  <si>
    <t>BN015</t>
  </si>
  <si>
    <t>BN013</t>
  </si>
  <si>
    <t>BN014</t>
  </si>
  <si>
    <t>D1645</t>
  </si>
  <si>
    <t>20/45gr</t>
  </si>
  <si>
    <t>K4324</t>
  </si>
  <si>
    <t>100ct</t>
  </si>
  <si>
    <t>K4302</t>
  </si>
  <si>
    <t>K4303</t>
  </si>
  <si>
    <t>K4306</t>
  </si>
  <si>
    <t>K4309</t>
  </si>
  <si>
    <t>K4312</t>
  </si>
  <si>
    <t>K4315</t>
  </si>
  <si>
    <t>K4318</t>
  </si>
  <si>
    <t>K4321</t>
  </si>
  <si>
    <t>K4327</t>
  </si>
  <si>
    <t>K4330</t>
  </si>
  <si>
    <t>K4300</t>
  </si>
  <si>
    <t>10x100ct</t>
  </si>
  <si>
    <t>5pk x 16ct.</t>
  </si>
  <si>
    <t>K4411</t>
  </si>
  <si>
    <t>40ct.</t>
  </si>
  <si>
    <t>K4412</t>
  </si>
  <si>
    <t>K4413</t>
  </si>
  <si>
    <t>K4414</t>
  </si>
  <si>
    <t>K4415</t>
  </si>
  <si>
    <t>K4416</t>
  </si>
  <si>
    <t>K4417</t>
  </si>
  <si>
    <t>40ct</t>
  </si>
  <si>
    <t>K4418</t>
  </si>
  <si>
    <t>K4420</t>
  </si>
  <si>
    <t>K4421</t>
  </si>
  <si>
    <t>K4451</t>
  </si>
  <si>
    <t>160ct.</t>
  </si>
  <si>
    <t>K4452</t>
  </si>
  <si>
    <t>K4453</t>
  </si>
  <si>
    <t>K4454</t>
  </si>
  <si>
    <t>K4455</t>
  </si>
  <si>
    <t>K4456</t>
  </si>
  <si>
    <t>K4457</t>
  </si>
  <si>
    <t>K4458</t>
  </si>
  <si>
    <t>K4460</t>
  </si>
  <si>
    <t>K4461</t>
  </si>
  <si>
    <t>K4490</t>
  </si>
  <si>
    <t>960ct.</t>
  </si>
  <si>
    <t>K4406</t>
  </si>
  <si>
    <t>48x6pk</t>
  </si>
  <si>
    <t>K4495</t>
  </si>
  <si>
    <t>K1101</t>
  </si>
  <si>
    <t>K1103</t>
  </si>
  <si>
    <t>K1105</t>
  </si>
  <si>
    <t>12/200gr</t>
  </si>
  <si>
    <t>K1107</t>
  </si>
  <si>
    <t>12/312gr</t>
  </si>
  <si>
    <t>K1109</t>
  </si>
  <si>
    <t>12/781gr</t>
  </si>
  <si>
    <t>K1151</t>
  </si>
  <si>
    <t>K1153</t>
  </si>
  <si>
    <t>K1155</t>
  </si>
  <si>
    <t>K1157</t>
  </si>
  <si>
    <t>K1159</t>
  </si>
  <si>
    <t>----</t>
  </si>
  <si>
    <t>12/162gr</t>
  </si>
  <si>
    <t>12/205gr</t>
  </si>
  <si>
    <t>1/5kg</t>
  </si>
  <si>
    <t>4/2.5kg</t>
  </si>
  <si>
    <t>10/284gr</t>
  </si>
  <si>
    <t>12ct</t>
  </si>
  <si>
    <t>6/99gr</t>
  </si>
  <si>
    <t>10/350gr</t>
  </si>
  <si>
    <t>8/500gr</t>
  </si>
  <si>
    <t>EP031C</t>
  </si>
  <si>
    <t>EP033C</t>
  </si>
  <si>
    <t>6/250gr</t>
  </si>
  <si>
    <t>PUF100</t>
  </si>
  <si>
    <t>6/175gr</t>
  </si>
  <si>
    <t>PUF103</t>
  </si>
  <si>
    <t>6/225gr</t>
  </si>
  <si>
    <t>PUF003</t>
  </si>
  <si>
    <t>PUF005</t>
  </si>
  <si>
    <t>FLK001</t>
  </si>
  <si>
    <t>6/500gr</t>
  </si>
  <si>
    <t>FLK003</t>
  </si>
  <si>
    <t>6/200gr</t>
  </si>
  <si>
    <t>24/500gr</t>
  </si>
  <si>
    <t>BT011</t>
  </si>
  <si>
    <t>24/198gr</t>
  </si>
  <si>
    <t>24/189gr</t>
  </si>
  <si>
    <t>24/227gr</t>
  </si>
  <si>
    <t>8/200gr</t>
  </si>
  <si>
    <t>P003</t>
  </si>
  <si>
    <t>6/300gr</t>
  </si>
  <si>
    <t>P010</t>
  </si>
  <si>
    <t>P008</t>
  </si>
  <si>
    <t>P036</t>
  </si>
  <si>
    <t>6/488gr</t>
  </si>
  <si>
    <t>P037</t>
  </si>
  <si>
    <t>6/558gr</t>
  </si>
  <si>
    <t>P007</t>
  </si>
  <si>
    <t>P034</t>
  </si>
  <si>
    <t>P005</t>
  </si>
  <si>
    <t>P032</t>
  </si>
  <si>
    <t>6/320gr</t>
  </si>
  <si>
    <t>P039</t>
  </si>
  <si>
    <t>6/453gr</t>
  </si>
  <si>
    <t>P038</t>
  </si>
  <si>
    <t>P044</t>
  </si>
  <si>
    <t>6/380gr</t>
  </si>
  <si>
    <t>P048</t>
  </si>
  <si>
    <t>P050</t>
  </si>
  <si>
    <t>6/680gr</t>
  </si>
  <si>
    <t>P046</t>
  </si>
  <si>
    <t>P040</t>
  </si>
  <si>
    <t>P042</t>
  </si>
  <si>
    <t>6/623gr</t>
  </si>
  <si>
    <t>24/728gr</t>
  </si>
  <si>
    <t>12/252gr</t>
  </si>
  <si>
    <t>12/728gr</t>
  </si>
  <si>
    <t>RS267</t>
  </si>
  <si>
    <t>12/4.7oz</t>
  </si>
  <si>
    <t>RR261</t>
  </si>
  <si>
    <t>1/25lb</t>
  </si>
  <si>
    <t>2000ct.</t>
  </si>
  <si>
    <t>12/135gr</t>
  </si>
  <si>
    <t>6/116gr</t>
  </si>
  <si>
    <t>XS109</t>
  </si>
  <si>
    <t>6/80ct</t>
  </si>
  <si>
    <t>6/454gr</t>
  </si>
  <si>
    <t>12/14gr</t>
  </si>
  <si>
    <t>6/56gr</t>
  </si>
  <si>
    <t>8/56gr</t>
  </si>
  <si>
    <t>8/85gr</t>
  </si>
  <si>
    <t>6/28gr</t>
  </si>
  <si>
    <t>6/14gr</t>
  </si>
  <si>
    <t>12/28gr</t>
  </si>
  <si>
    <t>6/55gr</t>
  </si>
  <si>
    <t>6/64gr</t>
  </si>
  <si>
    <t>6/80gr</t>
  </si>
  <si>
    <t>6/130gr</t>
  </si>
  <si>
    <t>NTR051</t>
  </si>
  <si>
    <t>NTR050</t>
  </si>
  <si>
    <t>NTR067</t>
  </si>
  <si>
    <t>NTR065</t>
  </si>
  <si>
    <t>NTR066</t>
  </si>
  <si>
    <t>NTR061</t>
  </si>
  <si>
    <t>NTR064</t>
  </si>
  <si>
    <t>NTR062</t>
  </si>
  <si>
    <t>NTR053</t>
  </si>
  <si>
    <t>8/454gr</t>
  </si>
  <si>
    <t>NTR056</t>
  </si>
  <si>
    <t>NTR054</t>
  </si>
  <si>
    <t>NTR058</t>
  </si>
  <si>
    <t>6/908gr</t>
  </si>
  <si>
    <t>NTR060</t>
  </si>
  <si>
    <t>A1501</t>
  </si>
  <si>
    <t>3/125ml</t>
  </si>
  <si>
    <t>A1502</t>
  </si>
  <si>
    <t>A1503</t>
  </si>
  <si>
    <t>2/125ml, 4/55ml</t>
  </si>
  <si>
    <t>A1504</t>
  </si>
  <si>
    <t>3/341ml</t>
  </si>
  <si>
    <t>A1505</t>
  </si>
  <si>
    <t>1/125ml,2/125ml</t>
  </si>
  <si>
    <t>A1506</t>
  </si>
  <si>
    <t>3/125ml,1/135gr</t>
  </si>
  <si>
    <t>A1507</t>
  </si>
  <si>
    <t>3/250ml</t>
  </si>
  <si>
    <t>A1508</t>
  </si>
  <si>
    <t>A1509</t>
  </si>
  <si>
    <t>A1510</t>
  </si>
  <si>
    <t>A1511</t>
  </si>
  <si>
    <t>1/341ml,2/250ml</t>
  </si>
  <si>
    <t>A1512</t>
  </si>
  <si>
    <t>2/341ml,2/250ml</t>
  </si>
  <si>
    <t>A1513</t>
  </si>
  <si>
    <t>1/341ml,4/250ml</t>
  </si>
  <si>
    <t>A1514</t>
  </si>
  <si>
    <t>3/125ml,3/125ml</t>
  </si>
  <si>
    <t>A1515</t>
  </si>
  <si>
    <t>A1516</t>
  </si>
  <si>
    <t>2/125ml, 1/100ml</t>
  </si>
  <si>
    <t>A1517</t>
  </si>
  <si>
    <t>12/125ml</t>
  </si>
  <si>
    <t>A1518</t>
  </si>
  <si>
    <t>4/125ml, 9/125ml</t>
  </si>
  <si>
    <t>A1519</t>
  </si>
  <si>
    <t>10/125ml</t>
  </si>
  <si>
    <t>A1520</t>
  </si>
  <si>
    <t>4/125ml, 6/125ml</t>
  </si>
  <si>
    <t>A1521</t>
  </si>
  <si>
    <t>3/55ml</t>
  </si>
  <si>
    <t>8/765gr</t>
  </si>
  <si>
    <t>8/709gr</t>
  </si>
  <si>
    <t>10/580gr</t>
  </si>
  <si>
    <t>GY101</t>
  </si>
  <si>
    <t>6/5x75ml</t>
  </si>
  <si>
    <t>12/360gr</t>
  </si>
  <si>
    <t>12/300gr</t>
  </si>
  <si>
    <t>12/560gr</t>
  </si>
  <si>
    <t>14/400gr</t>
  </si>
  <si>
    <t>18/270gr</t>
  </si>
  <si>
    <t>15/300ml</t>
  </si>
  <si>
    <t>EB532</t>
  </si>
  <si>
    <t>EB531</t>
  </si>
  <si>
    <t>EB530</t>
  </si>
  <si>
    <t>EB529</t>
  </si>
  <si>
    <t>EB528</t>
  </si>
  <si>
    <t>EB527</t>
  </si>
  <si>
    <t>EB524</t>
  </si>
  <si>
    <t>EB521</t>
  </si>
  <si>
    <t>12/400gr</t>
  </si>
  <si>
    <t>EB523</t>
  </si>
  <si>
    <t>6/650gr</t>
  </si>
  <si>
    <t>5/300gr</t>
  </si>
  <si>
    <t>EP017A</t>
  </si>
  <si>
    <t>5/650gr</t>
  </si>
  <si>
    <t>5/480gr</t>
  </si>
  <si>
    <t>5/12pk</t>
  </si>
  <si>
    <t>NM100</t>
  </si>
  <si>
    <t>8/473ml</t>
  </si>
  <si>
    <t>NM101</t>
  </si>
  <si>
    <t>NM103</t>
  </si>
  <si>
    <t>NM104</t>
  </si>
  <si>
    <t>NM106</t>
  </si>
  <si>
    <t>8/473m</t>
  </si>
  <si>
    <t>W1383</t>
  </si>
  <si>
    <t>24/125g</t>
  </si>
  <si>
    <t>W1505</t>
  </si>
  <si>
    <t>24/160g</t>
  </si>
  <si>
    <t>W1666</t>
  </si>
  <si>
    <t>12/125g</t>
  </si>
  <si>
    <t>W1208</t>
  </si>
  <si>
    <t>24/4”</t>
  </si>
  <si>
    <t>W1000</t>
  </si>
  <si>
    <t>W1109</t>
  </si>
  <si>
    <t>8/300g</t>
  </si>
  <si>
    <t>W8432</t>
  </si>
  <si>
    <t>W8482</t>
  </si>
  <si>
    <t>W8532</t>
  </si>
  <si>
    <t>W1510</t>
  </si>
  <si>
    <t>48/56g</t>
  </si>
  <si>
    <t>W1557</t>
  </si>
  <si>
    <t>W8424</t>
  </si>
  <si>
    <t>24/78g</t>
  </si>
  <si>
    <t>W8022</t>
  </si>
  <si>
    <t>W8057</t>
  </si>
  <si>
    <t>24/88g</t>
  </si>
  <si>
    <t>W6500</t>
  </si>
  <si>
    <t>8/675g</t>
  </si>
  <si>
    <t>W6550</t>
  </si>
  <si>
    <t>8/475g</t>
  </si>
  <si>
    <t>W6520</t>
  </si>
  <si>
    <t>W6700</t>
  </si>
  <si>
    <t>W2602</t>
  </si>
  <si>
    <t>9/540g</t>
  </si>
  <si>
    <t>W2652</t>
  </si>
  <si>
    <t>W2702</t>
  </si>
  <si>
    <t>12/300gg</t>
  </si>
  <si>
    <t>14/315gr</t>
  </si>
  <si>
    <t xml:space="preserve">     Boylan Creamy Red Birch Beer</t>
  </si>
  <si>
    <t xml:space="preserve">     Boylan Birch Beer</t>
  </si>
  <si>
    <t xml:space="preserve">     Boylan Sugar Cane Cola (Natural)</t>
  </si>
  <si>
    <t xml:space="preserve">     Boylan Diet Cane Cola</t>
  </si>
  <si>
    <t xml:space="preserve">     Boylan Black Cherry (Natural)</t>
  </si>
  <si>
    <t xml:space="preserve">     Boylan Diet Black Cherry</t>
  </si>
  <si>
    <t xml:space="preserve">     Boylan Creme Vanilla</t>
  </si>
  <si>
    <t xml:space="preserve">     Boylan Diet Creme Vanilla</t>
  </si>
  <si>
    <t xml:space="preserve">     Boylan Ginger Ale (Natural)</t>
  </si>
  <si>
    <t xml:space="preserve">     Boylan Grape</t>
  </si>
  <si>
    <t xml:space="preserve">     Boylan Orange (Natural)</t>
  </si>
  <si>
    <t xml:space="preserve">     Boylan Root Beer</t>
  </si>
  <si>
    <t xml:space="preserve">     Boylan Lemon Seltzer</t>
  </si>
  <si>
    <t xml:space="preserve">     Boylan Diet Root Beer</t>
  </si>
  <si>
    <t xml:space="preserve">     Boylan Sparkling Lemonade (Seasonal)</t>
  </si>
  <si>
    <t xml:space="preserve">     Boylan Sparkling Cider (Seasonal)</t>
  </si>
  <si>
    <t xml:space="preserve">     Boylan Orange Cream (Seasonal)</t>
  </si>
  <si>
    <t xml:space="preserve">     Boylan Tonic</t>
  </si>
  <si>
    <t xml:space="preserve">     Boylan Club</t>
  </si>
  <si>
    <t xml:space="preserve">     Boylan Shirley Temple</t>
  </si>
  <si>
    <t xml:space="preserve">     SuperDrop Lemon</t>
  </si>
  <si>
    <t xml:space="preserve">     SuperDrop Lemon (100ml)</t>
  </si>
  <si>
    <t xml:space="preserve">     SuperDrop Ruby (100ml)</t>
  </si>
  <si>
    <t xml:space="preserve">     Aloe Gloe Aloe Crisp</t>
  </si>
  <si>
    <t xml:space="preserve">     Aloe Gloe Aloe White grape</t>
  </si>
  <si>
    <t xml:space="preserve">     Aloe Gloe Aloe Coconut</t>
  </si>
  <si>
    <t xml:space="preserve">     Boxed Water is Better Water</t>
  </si>
  <si>
    <t xml:space="preserve">     Zola Coconut Water 12/1L (D 0.60/E 0.84)</t>
  </si>
  <si>
    <t xml:space="preserve">     Zola Coconut Water 12/520ml (D 0.60/E 0.72)</t>
  </si>
  <si>
    <t xml:space="preserve">     Zola Acai Original 8/946ml (D 0.40/E 0.24)</t>
  </si>
  <si>
    <t xml:space="preserve">     Zola Acai Blueberry 8/946ml (D 0.40/E 0.24)</t>
  </si>
  <si>
    <t xml:space="preserve">     Zola Acai Pomegrante 8/946ml (D 0.40/E 0.24)</t>
  </si>
  <si>
    <t xml:space="preserve">     Zola Acai Original 12/354ml (D 0.60/E 0.36)</t>
  </si>
  <si>
    <t xml:space="preserve">     Mash Grapefruit Citrus</t>
  </si>
  <si>
    <t xml:space="preserve">     Mash Lemon Peel Ginger Root</t>
  </si>
  <si>
    <t xml:space="preserve">     Mash Pomegranate Blueberry</t>
  </si>
  <si>
    <t xml:space="preserve">     Mash Mango Blood Orange</t>
  </si>
  <si>
    <t xml:space="preserve">     Talking Rain Pink Grapefruit</t>
  </si>
  <si>
    <t xml:space="preserve">     Talking Rain Peach Nectarina</t>
  </si>
  <si>
    <t xml:space="preserve">     Talking Rain Natural</t>
  </si>
  <si>
    <t xml:space="preserve">     Talking Rain Lemon Lime</t>
  </si>
  <si>
    <t xml:space="preserve">     Good Drink Mango</t>
  </si>
  <si>
    <t xml:space="preserve">     Good Drink Lemon &amp; Honey</t>
  </si>
  <si>
    <t xml:space="preserve">     Good Drink Black Tea &amp; Lemon </t>
  </si>
  <si>
    <t xml:space="preserve">     Good Drink White Tea &amp; Blueberry </t>
  </si>
  <si>
    <t xml:space="preserve">     BLK. Spring Water with Fulvic Acid</t>
  </si>
  <si>
    <t xml:space="preserve">     Amy &amp; Brian's Coconut Juice - Pulp Free</t>
  </si>
  <si>
    <t xml:space="preserve">     Amy &amp; Brian's Coconut Juice (6 pack)</t>
  </si>
  <si>
    <t xml:space="preserve">     Worrenberg Apple Juice</t>
  </si>
  <si>
    <t xml:space="preserve">     Vitare Peach</t>
  </si>
  <si>
    <t xml:space="preserve">     Vitare Raspberry</t>
  </si>
  <si>
    <t xml:space="preserve">     Vitare Apple</t>
  </si>
  <si>
    <t xml:space="preserve">     Vitare White Wine</t>
  </si>
  <si>
    <t xml:space="preserve">     Vitare Tropical</t>
  </si>
  <si>
    <t xml:space="preserve">     Vitare Red Wine</t>
  </si>
  <si>
    <t xml:space="preserve">     Loxton Cabernet Sauvignon</t>
  </si>
  <si>
    <t xml:space="preserve">     Loxton Semillion Chardonnay</t>
  </si>
  <si>
    <t xml:space="preserve">     Loxton Sparkling Brut</t>
  </si>
  <si>
    <t xml:space="preserve">     Sea 2.0 Energy Drink Citrus Fruit</t>
  </si>
  <si>
    <t xml:space="preserve">     Sea 2.0 Energy Drink Pomegranate</t>
  </si>
  <si>
    <t xml:space="preserve">     Hotlips Soda Apple Soda</t>
  </si>
  <si>
    <t xml:space="preserve">     Hotlips Soda Pear Soda</t>
  </si>
  <si>
    <t xml:space="preserve">     Hotlips Soda Raspberry</t>
  </si>
  <si>
    <t xml:space="preserve">     Hotlips Soda Boysenberry</t>
  </si>
  <si>
    <t xml:space="preserve">     Hotlips Soda Cherry</t>
  </si>
  <si>
    <t xml:space="preserve">     Cabana Natural</t>
  </si>
  <si>
    <t xml:space="preserve">     Cabana Strawberry</t>
  </si>
  <si>
    <t xml:space="preserve">     Cabana Cherry</t>
  </si>
  <si>
    <t xml:space="preserve">     Cabana Tropical Mango</t>
  </si>
  <si>
    <t xml:space="preserve">     Cabana Blueberry Lemonade</t>
  </si>
  <si>
    <t xml:space="preserve">     Cabana Limeade</t>
  </si>
  <si>
    <t>CB006</t>
  </si>
  <si>
    <t>CB013</t>
  </si>
  <si>
    <t>CB020</t>
  </si>
  <si>
    <t>CB037</t>
  </si>
  <si>
    <t>CB005</t>
  </si>
  <si>
    <t>CB136</t>
  </si>
  <si>
    <t>LM400</t>
  </si>
  <si>
    <t>FF444</t>
  </si>
  <si>
    <t>CF0015</t>
  </si>
  <si>
    <t>CF0022</t>
  </si>
  <si>
    <t>CF0039</t>
  </si>
  <si>
    <t xml:space="preserve">     Limonitz Mint Sparkling Lemonade</t>
  </si>
  <si>
    <t xml:space="preserve">     Formula Four Oxygentaed Water</t>
  </si>
  <si>
    <t xml:space="preserve">     Dry Soda Lavender</t>
  </si>
  <si>
    <t xml:space="preserve">     Dry Soda Blood Orange</t>
  </si>
  <si>
    <t xml:space="preserve">     Dry Soda Wild Lime</t>
  </si>
  <si>
    <t xml:space="preserve">     Dry Soda Vanilla Bean</t>
  </si>
  <si>
    <t xml:space="preserve">      Guru Natural Energy Drink</t>
  </si>
  <si>
    <t xml:space="preserve">      Guru Natural Energy Drink (LITE)</t>
  </si>
  <si>
    <t xml:space="preserve">     Chris Family Fresh pressed orange juice</t>
  </si>
  <si>
    <t xml:space="preserve">     Chris Family Fresh pressed Apple, Banana, Passion Fruit Mix</t>
  </si>
  <si>
    <t xml:space="preserve">     Chris Family Fresh pressed Apple, Orange &amp; Carrot Juice</t>
  </si>
  <si>
    <t xml:space="preserve">     Suzies Quinoa Milk Unsweetened</t>
  </si>
  <si>
    <t xml:space="preserve">     Suzies Quinoa Milk Unsweetened Vanilla</t>
  </si>
  <si>
    <t xml:space="preserve">     Suzies Quinoa Milk Vanilla</t>
  </si>
  <si>
    <t>SZ220</t>
  </si>
  <si>
    <t>SZ224</t>
  </si>
  <si>
    <t>SZ221</t>
  </si>
  <si>
    <t>TR121</t>
  </si>
  <si>
    <t>TR123</t>
  </si>
  <si>
    <t>HT343</t>
  </si>
  <si>
    <t>HT102</t>
  </si>
  <si>
    <t>HT351</t>
  </si>
  <si>
    <t>HT104</t>
  </si>
  <si>
    <t>AM007</t>
  </si>
  <si>
    <t>AM120</t>
  </si>
  <si>
    <t>DS100</t>
  </si>
  <si>
    <t>DS112</t>
  </si>
  <si>
    <t>DS109</t>
  </si>
  <si>
    <t xml:space="preserve">     Sicilia Organic Lemon Juice</t>
  </si>
  <si>
    <t xml:space="preserve">     Sicilia Lemon</t>
  </si>
  <si>
    <t xml:space="preserve">     Sicilia Lime</t>
  </si>
  <si>
    <t xml:space="preserve">     Sicilia Key Lime</t>
  </si>
  <si>
    <t xml:space="preserve">     So Nice Original</t>
  </si>
  <si>
    <t xml:space="preserve">     So Nice Vanilla</t>
  </si>
  <si>
    <t xml:space="preserve">     So Good Vanilla</t>
  </si>
  <si>
    <t xml:space="preserve">     So Good Chocolate</t>
  </si>
  <si>
    <t xml:space="preserve">     So Good Strawberry</t>
  </si>
  <si>
    <t>SG511</t>
  </si>
  <si>
    <t>SG512</t>
  </si>
  <si>
    <t>SG514</t>
  </si>
  <si>
    <t>SN705</t>
  </si>
  <si>
    <t>SN715</t>
  </si>
  <si>
    <t xml:space="preserve">     Fron Friendly Dark Roast</t>
  </si>
  <si>
    <t xml:space="preserve">     Fron Friendly Medium Roast</t>
  </si>
  <si>
    <t xml:space="preserve">     Fron Friendly Decaf</t>
  </si>
  <si>
    <t xml:space="preserve">     Crio Bru Cavalla</t>
  </si>
  <si>
    <t xml:space="preserve">     Crio Bru Cavalla Dark Roast</t>
  </si>
  <si>
    <t xml:space="preserve">     Crio Bru Coco River</t>
  </si>
  <si>
    <t xml:space="preserve">     Crio Bru Maracaibo</t>
  </si>
  <si>
    <t xml:space="preserve">     Crio Bru Chocolate Covered Cocoa Bean</t>
  </si>
  <si>
    <t>FF037</t>
  </si>
  <si>
    <t>FF044</t>
  </si>
  <si>
    <t>FF068</t>
  </si>
  <si>
    <t>CB212</t>
  </si>
  <si>
    <t>CB274</t>
  </si>
  <si>
    <t>CB241</t>
  </si>
  <si>
    <t>CB781</t>
  </si>
  <si>
    <t>SZ540</t>
  </si>
  <si>
    <t>SZ541</t>
  </si>
  <si>
    <t>SZ520</t>
  </si>
  <si>
    <t>SZ525</t>
  </si>
  <si>
    <t>SZ530</t>
  </si>
  <si>
    <t>SZ804</t>
  </si>
  <si>
    <t>SZ805</t>
  </si>
  <si>
    <t>SZ808</t>
  </si>
  <si>
    <t>SZ767</t>
  </si>
  <si>
    <t>SZ768</t>
  </si>
  <si>
    <t>SZ769</t>
  </si>
  <si>
    <t>SZ770</t>
  </si>
  <si>
    <t>SZ771</t>
  </si>
  <si>
    <t>SZ772</t>
  </si>
  <si>
    <t xml:space="preserve">     Suzie's Bread Sticks Kamut Sesame with Olive Oil</t>
  </si>
  <si>
    <t xml:space="preserve">     Suzie's Bread Sticks Multiseed with Olive Oil</t>
  </si>
  <si>
    <t xml:space="preserve">     Suzie's Flatbread Kamut Sesame</t>
  </si>
  <si>
    <t xml:space="preserve">     Suzie's Flatbread Kamut Rosemary</t>
  </si>
  <si>
    <t xml:space="preserve">     Suzie's Flatbread Spelt Multiseed</t>
  </si>
  <si>
    <t xml:space="preserve">     Suzie's Crackers Rosemary Sesame</t>
  </si>
  <si>
    <t xml:space="preserve">     Suzie's Crackers Tomato Oregano</t>
  </si>
  <si>
    <t xml:space="preserve">     Suzie's Crackers Salted with Extra Virgin Olive Oil</t>
  </si>
  <si>
    <t xml:space="preserve">     Suzie's Puffed Cakes Plain Spelt Cake</t>
  </si>
  <si>
    <t xml:space="preserve">     Suzie's Puffed Cakes Lightly Salted Spelt Cake</t>
  </si>
  <si>
    <t xml:space="preserve">     Suzie's Puffed Cakes Agave Sweetened Spelt Cake</t>
  </si>
  <si>
    <t xml:space="preserve">     Suzie's Puffed Cakes Plain Kamut Cake</t>
  </si>
  <si>
    <t xml:space="preserve">     Suzie's Puffed Cakes Lightly Salted Kamut Cake</t>
  </si>
  <si>
    <t xml:space="preserve">     Suzie's Puffed Cakes Agave Sweetened Kamut Cake</t>
  </si>
  <si>
    <t>SZ986</t>
  </si>
  <si>
    <t>SZ987</t>
  </si>
  <si>
    <t>SZ988</t>
  </si>
  <si>
    <t>SZ989</t>
  </si>
  <si>
    <t>SZ985</t>
  </si>
  <si>
    <t>SZ984</t>
  </si>
  <si>
    <t>P301</t>
  </si>
  <si>
    <t>P305</t>
  </si>
  <si>
    <t>P302</t>
  </si>
  <si>
    <t xml:space="preserve">     Suzie's Thin Cakes Salted</t>
  </si>
  <si>
    <t xml:space="preserve">     Suzie's Thin Cakes Unsalted</t>
  </si>
  <si>
    <t xml:space="preserve">     Suzie's Thin Cakes Spelt with Flax</t>
  </si>
  <si>
    <t xml:space="preserve">     Suzie's Thin Cakes Multigrain</t>
  </si>
  <si>
    <t xml:space="preserve">     Suzie's Thin Cakes Corn &amp; Quinoa</t>
  </si>
  <si>
    <t xml:space="preserve">     Suzie's Thin Cakes Salted Corn</t>
  </si>
  <si>
    <t xml:space="preserve">      Natural Nectar Cracklebread Original</t>
  </si>
  <si>
    <t xml:space="preserve">      Natural Nectar Cracklebread Sun Dried Tomato</t>
  </si>
  <si>
    <t xml:space="preserve">     Pure Indulgent Flats Rosemary Cranberry</t>
  </si>
  <si>
    <t xml:space="preserve">     Pure Indulgent Flats Fig Olive</t>
  </si>
  <si>
    <t xml:space="preserve">     Pure Indulgent Flats Chili Mango</t>
  </si>
  <si>
    <t>HB1522</t>
  </si>
  <si>
    <t>HB1521</t>
  </si>
  <si>
    <t>HB1520</t>
  </si>
  <si>
    <t>HB1523</t>
  </si>
  <si>
    <t>OS810</t>
  </si>
  <si>
    <t>OS830</t>
  </si>
  <si>
    <t>OS831</t>
  </si>
  <si>
    <t>OS832</t>
  </si>
  <si>
    <t>OS833</t>
  </si>
  <si>
    <t>OS007</t>
  </si>
  <si>
    <t>OS003</t>
  </si>
  <si>
    <t>OS008</t>
  </si>
  <si>
    <t>OS075</t>
  </si>
  <si>
    <t>OS084</t>
  </si>
  <si>
    <t>OS200</t>
  </si>
  <si>
    <t>OS201</t>
  </si>
  <si>
    <t>OS090</t>
  </si>
  <si>
    <t>OS311</t>
  </si>
  <si>
    <t xml:space="preserve">     Hornby Island Carbo </t>
  </si>
  <si>
    <t xml:space="preserve">     Hornby Island Gourmet Sesame </t>
  </si>
  <si>
    <t xml:space="preserve">     Hornby Island Sesame</t>
  </si>
  <si>
    <t xml:space="preserve">     Hornby Island Tahini </t>
  </si>
  <si>
    <t xml:space="preserve">     Oskri Bars Quinoa </t>
  </si>
  <si>
    <t xml:space="preserve">     Oskri Bars Coconut with Almond</t>
  </si>
  <si>
    <t xml:space="preserve">     Oskri Bars Coconut with Mango</t>
  </si>
  <si>
    <t xml:space="preserve">     Oskri Bars Coconut</t>
  </si>
  <si>
    <t xml:space="preserve">     Oskri Bars Coconut with Pineapple</t>
  </si>
  <si>
    <t xml:space="preserve">     Oskri Bars Coconut with Organic Dark Chocolate</t>
  </si>
  <si>
    <t xml:space="preserve">     Oskri Bars Apricot</t>
  </si>
  <si>
    <t xml:space="preserve">     Oskri Bars Fig with Organic Dark Chocolate</t>
  </si>
  <si>
    <t xml:space="preserve">     Oskri Bars Coconut with Milk Chocolate</t>
  </si>
  <si>
    <t xml:space="preserve">     Oskri Bars Apricot Almond</t>
  </si>
  <si>
    <t xml:space="preserve">     Oskri Bars Protein Bar - Almond Cranberry</t>
  </si>
  <si>
    <t xml:space="preserve">     Oskri Bars Protein Bar - Cashew Cranberry</t>
  </si>
  <si>
    <t xml:space="preserve">     Oskri Bars Milk Chocolate Fiber Bar</t>
  </si>
  <si>
    <t xml:space="preserve">     Oskri Bars Chewy Sesame Bar</t>
  </si>
  <si>
    <t xml:space="preserve">     Honey Bars Trail Mix</t>
  </si>
  <si>
    <t xml:space="preserve">     Honey Bars Cranberry Delight</t>
  </si>
  <si>
    <t xml:space="preserve">     Honey Bars Apple Cinnamon</t>
  </si>
  <si>
    <t xml:space="preserve">     Honey Bars Nutty Apricot</t>
  </si>
  <si>
    <t xml:space="preserve">     Honey Bars Sweet &amp; Salty</t>
  </si>
  <si>
    <t xml:space="preserve">     Honey Bars Granola</t>
  </si>
  <si>
    <t xml:space="preserve">     Honey Bars Mixed Sesame</t>
  </si>
  <si>
    <t xml:space="preserve">     Nugo Free Trail Mix</t>
  </si>
  <si>
    <t xml:space="preserve">     Nugo Free Chocolate Crunch</t>
  </si>
  <si>
    <t xml:space="preserve">     Nugo Dark Chocolate Chip</t>
  </si>
  <si>
    <t xml:space="preserve">     Nugo Dark Mocha</t>
  </si>
  <si>
    <t xml:space="preserve">     Nugo Dark Mint</t>
  </si>
  <si>
    <t xml:space="preserve">     Nugo Dark Chocolate Pretzel with Sea Salt</t>
  </si>
  <si>
    <t xml:space="preserve">     Nugo Slim Raspberry Truffle</t>
  </si>
  <si>
    <t xml:space="preserve">     Nugo Slim Brownie Crunch</t>
  </si>
  <si>
    <t xml:space="preserve">     Nugo Slim Roasted Peanut</t>
  </si>
  <si>
    <t xml:space="preserve">     Nugo Organic Double Dark Chocolate</t>
  </si>
  <si>
    <t xml:space="preserve">     Nugo Organic Dark Chocolate Pomegranate</t>
  </si>
  <si>
    <t xml:space="preserve">     Nugo Organic Dark Chocolate Almond</t>
  </si>
  <si>
    <t>NU701</t>
  </si>
  <si>
    <t>NU601</t>
  </si>
  <si>
    <t>NU101</t>
  </si>
  <si>
    <t>NU301</t>
  </si>
  <si>
    <t>NU501</t>
  </si>
  <si>
    <t>NU290</t>
  </si>
  <si>
    <t>NS501</t>
  </si>
  <si>
    <t>NS101</t>
  </si>
  <si>
    <t>NS301</t>
  </si>
  <si>
    <t>NS103</t>
  </si>
  <si>
    <t>NS303</t>
  </si>
  <si>
    <t>NS503</t>
  </si>
  <si>
    <t>F5101</t>
  </si>
  <si>
    <t>WP061</t>
  </si>
  <si>
    <t>WP060</t>
  </si>
  <si>
    <t>WP062</t>
  </si>
  <si>
    <t>WP064</t>
  </si>
  <si>
    <t>WP065</t>
  </si>
  <si>
    <t>WP067</t>
  </si>
  <si>
    <t>WP088</t>
  </si>
  <si>
    <t>WP087</t>
  </si>
  <si>
    <t>WP085</t>
  </si>
  <si>
    <t>WP068</t>
  </si>
  <si>
    <t xml:space="preserve">     West Coast Select Regular Salmon Jerky</t>
  </si>
  <si>
    <t xml:space="preserve">     West Coast Select Hot Salmon Jerky</t>
  </si>
  <si>
    <t xml:space="preserve">     Wild Planet Low Sodium Albacore </t>
  </si>
  <si>
    <t xml:space="preserve">     Wild Planet Albacore</t>
  </si>
  <si>
    <t xml:space="preserve">     Wild Planet Skipjack</t>
  </si>
  <si>
    <t xml:space="preserve">     Wild Planet Sockeye Salmon</t>
  </si>
  <si>
    <t xml:space="preserve">     Wild Planet Pink Shrimp</t>
  </si>
  <si>
    <t xml:space="preserve">     Wild Planet Wild Alaskan Pink Salmon</t>
  </si>
  <si>
    <t xml:space="preserve">     Wild Planet Wild Sardines in water</t>
  </si>
  <si>
    <t xml:space="preserve">     Wild Planet Wild Sardines in Marinara Sauce</t>
  </si>
  <si>
    <t xml:space="preserve">     Wild Planet Wild Sardines in Extra Virgin Olive Oil</t>
  </si>
  <si>
    <t xml:space="preserve">     Wild Planet Wild Sardines in extra Virgin Olive Oil with Lemon</t>
  </si>
  <si>
    <t>A1000</t>
  </si>
  <si>
    <t>A1001</t>
  </si>
  <si>
    <t>A1002</t>
  </si>
  <si>
    <t>A1003</t>
  </si>
  <si>
    <t>A1004</t>
  </si>
  <si>
    <t>A1024</t>
  </si>
  <si>
    <t>A1005</t>
  </si>
  <si>
    <t>A1023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</si>
  <si>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</si>
  <si>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</si>
  <si>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</si>
  <si>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</si>
  <si>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</si>
  <si>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</si>
  <si>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</si>
  <si>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</si>
  <si>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</si>
  <si>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</si>
  <si>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</si>
  <si>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</si>
  <si>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A1018</t>
  </si>
  <si>
    <t>A1019</t>
  </si>
  <si>
    <t>A1020</t>
  </si>
  <si>
    <t>A1021</t>
  </si>
  <si>
    <t xml:space="preserve">     Summerland Sweets Apricot</t>
  </si>
  <si>
    <t xml:space="preserve">     Summerland Sweets Black Current</t>
  </si>
  <si>
    <t xml:space="preserve">     Summerland Sweets Blackberry</t>
  </si>
  <si>
    <t xml:space="preserve">     Summerland Sweets Blackberry &amp; Raspberry</t>
  </si>
  <si>
    <t xml:space="preserve">     Summerland Sweets Blueberry</t>
  </si>
  <si>
    <t xml:space="preserve">     Summerland Sweets Boysenberry</t>
  </si>
  <si>
    <t xml:space="preserve">     Summerland Sweets Cherry</t>
  </si>
  <si>
    <t xml:space="preserve">     Summerland Sweets Cranberry</t>
  </si>
  <si>
    <t xml:space="preserve">     Summerland Sweets Loganberry</t>
  </si>
  <si>
    <t xml:space="preserve">     Summerland Sweets Maple Apple</t>
  </si>
  <si>
    <t xml:space="preserve">     Summerland Sweets Peach</t>
  </si>
  <si>
    <t xml:space="preserve">     Summerland Sweets Pear</t>
  </si>
  <si>
    <t xml:space="preserve">     Summerland Sweets Raspberry</t>
  </si>
  <si>
    <t xml:space="preserve">     Summerland Sweets Strawberry</t>
  </si>
  <si>
    <t xml:space="preserve">     Summerland Sweets Saskatoon</t>
  </si>
  <si>
    <t xml:space="preserve">     Summerland Sweets Apricot n’ Brandy</t>
  </si>
  <si>
    <t xml:space="preserve">     Summerland Sweets Blueberry n’ Brandy</t>
  </si>
  <si>
    <t xml:space="preserve">     Summerland Sweets Peach n’ Brandy</t>
  </si>
  <si>
    <t xml:space="preserve">     Summerland Sweets Assorted Flavors</t>
  </si>
  <si>
    <t xml:space="preserve">     Summerland Sweets Apple Jelly</t>
  </si>
  <si>
    <t xml:space="preserve">     Summerland Sweets Apple Butter</t>
  </si>
  <si>
    <t xml:space="preserve">     Summerland Sweets Apricot Marmalade</t>
  </si>
  <si>
    <t xml:space="preserve">     Summerland Sweets Pumpkin Bagel Butter</t>
  </si>
  <si>
    <t xml:space="preserve">     Summerland Sweets Black Current Plum</t>
  </si>
  <si>
    <t xml:space="preserve">     Summerland Sweets Blueberry Marmalade</t>
  </si>
  <si>
    <t xml:space="preserve">     Summerland Sweets Coffee Jelly</t>
  </si>
  <si>
    <t xml:space="preserve">     Summerland Sweets Cranberry Marmalade</t>
  </si>
  <si>
    <t xml:space="preserve">     Summerland Sweets Loganberry/Cherry</t>
  </si>
  <si>
    <t xml:space="preserve">     Summerland Sweets Peach Butter</t>
  </si>
  <si>
    <t xml:space="preserve">     Summerland Sweets Peach Marmalade</t>
  </si>
  <si>
    <t xml:space="preserve">     Summerland Sweets Pear Butter</t>
  </si>
  <si>
    <t xml:space="preserve">     Summerland Sweets Pear Ginger Marmalade</t>
  </si>
  <si>
    <t xml:space="preserve">     Summerland Sweets Strawberry/Rhubarb</t>
  </si>
  <si>
    <t xml:space="preserve">     Summerland Sweets Tea Jelly</t>
  </si>
  <si>
    <t>A0700</t>
  </si>
  <si>
    <t>A0701</t>
  </si>
  <si>
    <t>A0702</t>
  </si>
  <si>
    <t>A0703</t>
  </si>
  <si>
    <t xml:space="preserve">     Summerland Sweets Blueberry n’ Gin</t>
  </si>
  <si>
    <t xml:space="preserve">     Summerland Sweets Peach n’ Amaretto</t>
  </si>
  <si>
    <t xml:space="preserve">     Summerland Sweets Pear n’ Rum</t>
  </si>
  <si>
    <t xml:space="preserve">     Summerland Sweets Strawberry n’ Orange</t>
  </si>
  <si>
    <t xml:space="preserve">     Summerland Sweets Apricot marmalade</t>
  </si>
  <si>
    <t xml:space="preserve">     Summerland Sweets Peach Butter </t>
  </si>
  <si>
    <t xml:space="preserve">     Summerland Sweets Peach marmalade</t>
  </si>
  <si>
    <t xml:space="preserve">     Summerland Sweets Assorted Jams</t>
  </si>
  <si>
    <t xml:space="preserve">     Orchard Blossom Honey Saskatoon</t>
  </si>
  <si>
    <t xml:space="preserve">     Orchard Blossom Honey Raspberry</t>
  </si>
  <si>
    <t xml:space="preserve">     Orchard Blossom Honey Blueberry</t>
  </si>
  <si>
    <t xml:space="preserve">     Orchard Blossom Honey Cherry</t>
  </si>
  <si>
    <t xml:space="preserve">     Orchard Blossom Honey Peach</t>
  </si>
  <si>
    <t xml:space="preserve">     Orchard Blossom Honey Blackberry</t>
  </si>
  <si>
    <t xml:space="preserve">     Orchard Blossom Honey Strawberry</t>
  </si>
  <si>
    <t xml:space="preserve">     Orchard Blossom Honey Cinnamon</t>
  </si>
  <si>
    <t xml:space="preserve">     Orchard Blossom Honey Chocolate</t>
  </si>
  <si>
    <t xml:space="preserve">     Orchard Blossom Honey Creamed Honey 500gr</t>
  </si>
  <si>
    <t xml:space="preserve">     Orchard Blossom Honey Creamed Honey 1kg</t>
  </si>
  <si>
    <t xml:space="preserve">     Orchard Blossom Honey Liquid Honey 500gr</t>
  </si>
  <si>
    <t xml:space="preserve">     Orchard Blossom Honey Liquid Honey 1kg</t>
  </si>
  <si>
    <t>OB341</t>
  </si>
  <si>
    <t>OB342</t>
  </si>
  <si>
    <t>OB343</t>
  </si>
  <si>
    <t>OB344</t>
  </si>
  <si>
    <t>OB345</t>
  </si>
  <si>
    <t>OB346</t>
  </si>
  <si>
    <t>OB350</t>
  </si>
  <si>
    <t>OB248</t>
  </si>
  <si>
    <t>OB510</t>
  </si>
  <si>
    <t>OB013</t>
  </si>
  <si>
    <t>OB000</t>
  </si>
  <si>
    <t>GN754</t>
  </si>
  <si>
    <t>PE041</t>
  </si>
  <si>
    <t>PE042</t>
  </si>
  <si>
    <t>OV512</t>
  </si>
  <si>
    <t>ZB020</t>
  </si>
  <si>
    <t>ZB035</t>
  </si>
  <si>
    <t>ZB029</t>
  </si>
  <si>
    <t>ZB018</t>
  </si>
  <si>
    <t>ZB030</t>
  </si>
  <si>
    <t>ZB031</t>
  </si>
  <si>
    <t>ZB120</t>
  </si>
  <si>
    <t>ZB131</t>
  </si>
  <si>
    <t>FB751</t>
  </si>
  <si>
    <t>FB752</t>
  </si>
  <si>
    <t>FB753</t>
  </si>
  <si>
    <t>FB754</t>
  </si>
  <si>
    <t xml:space="preserve">     Green Nature Virgin Coconut Oil</t>
  </si>
  <si>
    <t xml:space="preserve">     Pure Edibles Salsa Tequila Lime</t>
  </si>
  <si>
    <t xml:space="preserve">     Pure Edibles Salsa Chipotle Bean</t>
  </si>
  <si>
    <t xml:space="preserve">     Organic Value Tomato Ketchup</t>
  </si>
  <si>
    <t xml:space="preserve">     Natural Vale Mustard Yellow (Jar)</t>
  </si>
  <si>
    <t xml:space="preserve">     Natural Vale Mustard Yellow (Squeeze)</t>
  </si>
  <si>
    <t xml:space="preserve">     Natural Vale Mustard Dijon (Jar)</t>
  </si>
  <si>
    <t xml:space="preserve">     Natural Vale Mustard Horseradish (Jar)</t>
  </si>
  <si>
    <t xml:space="preserve">     Zinter Brown Antipasto</t>
  </si>
  <si>
    <t xml:space="preserve">     Zinter Brown Pomegranate Pepper Pot</t>
  </si>
  <si>
    <t xml:space="preserve">     Zinter Brown Cool Mint Sauce</t>
  </si>
  <si>
    <t xml:space="preserve">     Zinter Brown Peach Mango Chutney</t>
  </si>
  <si>
    <t xml:space="preserve">     Zinter Brown Vegetarian Antipasto</t>
  </si>
  <si>
    <t xml:space="preserve">     Zinter Brown Garlic &amp; Onion Jamboree</t>
  </si>
  <si>
    <t xml:space="preserve">     Zinter Brown Mediterranean Gourmet Salt &amp; Pepper</t>
  </si>
  <si>
    <t xml:space="preserve">     Zinter Brown Lavender/Lemon Greek Rub</t>
  </si>
  <si>
    <t xml:space="preserve">     Fresh Is Best Mild Salsa</t>
  </si>
  <si>
    <t xml:space="preserve">     Fresh Is Best Medium Salsa</t>
  </si>
  <si>
    <t xml:space="preserve">     Fresh Is Best Hot Salsa</t>
  </si>
  <si>
    <t xml:space="preserve">     Fresh Is Best x-Hot Salsa</t>
  </si>
  <si>
    <t xml:space="preserve">     Banditos Organic Salsa Medium</t>
  </si>
  <si>
    <t xml:space="preserve">     Banditos Organic Salsa Hot &amp; Spicy</t>
  </si>
  <si>
    <t xml:space="preserve">     Banditos Organic Salsa Garlic</t>
  </si>
  <si>
    <t xml:space="preserve">     Banditos Organic Salsa Mango</t>
  </si>
  <si>
    <t>RA3791</t>
  </si>
  <si>
    <t>RA0677</t>
  </si>
  <si>
    <t>RA3789</t>
  </si>
  <si>
    <t>RA3790</t>
  </si>
  <si>
    <t>DD013</t>
  </si>
  <si>
    <t>DD694</t>
  </si>
  <si>
    <t>VL001</t>
  </si>
  <si>
    <t>VL000</t>
  </si>
  <si>
    <t>VL008</t>
  </si>
  <si>
    <t>VL27</t>
  </si>
  <si>
    <t>VL41</t>
  </si>
  <si>
    <t>VL03</t>
  </si>
  <si>
    <t xml:space="preserve">     Rawfoods Ranch Revival - raw</t>
  </si>
  <si>
    <t xml:space="preserve">     Rawfoods Glorius greek - raw</t>
  </si>
  <si>
    <t xml:space="preserve">     Rawfoods Purely Poppy - raw</t>
  </si>
  <si>
    <t xml:space="preserve">     Marilyn's Salad Dressing Italian</t>
  </si>
  <si>
    <t xml:space="preserve">     Marilyn's Salad Dressing Thai</t>
  </si>
  <si>
    <t xml:space="preserve">     Marilyn's Salad Dressing Balsamic Vinegar</t>
  </si>
  <si>
    <t xml:space="preserve">     Marilyn's Salad Dressing Blackberry</t>
  </si>
  <si>
    <t xml:space="preserve">     Drew's Dressing Peppercorn Ranch org.</t>
  </si>
  <si>
    <t xml:space="preserve">     Drew's Dressing Classic Caesar org.</t>
  </si>
  <si>
    <t xml:space="preserve">     Drew's Dressing Aged Balsamic Org.</t>
  </si>
  <si>
    <t xml:space="preserve">     Drew's Dressing Asian Ginger Org.</t>
  </si>
  <si>
    <t xml:space="preserve">     Drew's Dressing Buttermilk Ranch</t>
  </si>
  <si>
    <t xml:space="preserve">     Drew's Dressing Classic Italian</t>
  </si>
  <si>
    <t xml:space="preserve">     Drew's Dressing Rosemary Balsamic</t>
  </si>
  <si>
    <t xml:space="preserve">     Drew's Dressing Roasted Garlic &amp; Peppercorn </t>
  </si>
  <si>
    <t xml:space="preserve">     The Vinegar Lady RUSH raspberry</t>
  </si>
  <si>
    <t xml:space="preserve">     The Vinegar Lady BAM! blackberry</t>
  </si>
  <si>
    <t xml:space="preserve">     The Vinegar Lady AH!BUTABING! cherry</t>
  </si>
  <si>
    <t xml:space="preserve">     The Vinegar Lady BLUE STOCKING blueberry</t>
  </si>
  <si>
    <t xml:space="preserve">     The Vinegar Lady RARE PEAR pear</t>
  </si>
  <si>
    <t xml:space="preserve">     The Vinegar Lady SHE’S A PEACH stonefruits</t>
  </si>
  <si>
    <t xml:space="preserve">     The Vinegar Lady OYSTER ELIXIR it’ll fix her!</t>
  </si>
  <si>
    <t xml:space="preserve">     The Vinegar Lady Assorted Gift Pack (Raspberry, Pear, Cherry)</t>
  </si>
  <si>
    <t xml:space="preserve">     The Vinegar Lady Cherry Vinegar</t>
  </si>
  <si>
    <t xml:space="preserve">     The Vinegar Lady Pear Vinegar</t>
  </si>
  <si>
    <t xml:space="preserve">     The Vinegar Lady Raspberry Vinegar</t>
  </si>
  <si>
    <t xml:space="preserve">     Mediterranean Jewel Mango</t>
  </si>
  <si>
    <t xml:space="preserve">     Mediterranean Jewel Cranberry</t>
  </si>
  <si>
    <t xml:space="preserve">     Mediterranean Jewel Raspberry</t>
  </si>
  <si>
    <t xml:space="preserve">     Okanagan Specialty Acento Tuscan Bread Dip</t>
  </si>
  <si>
    <t xml:space="preserve">     Okanagan Specialty Balsamic Raspberry Wine Vinegar</t>
  </si>
  <si>
    <t xml:space="preserve">     Okanagan Specialty Balsamic Wine Vinegar (6 year old)</t>
  </si>
  <si>
    <t xml:space="preserve">     Okanagan Specialty Bing Cherry Wine Vinegar</t>
  </si>
  <si>
    <t xml:space="preserve">     Okanagan Specialty Cabernet Wine Vinegar</t>
  </si>
  <si>
    <t xml:space="preserve">     Okanagan Specialty Iced Cider Apple Vinegar</t>
  </si>
  <si>
    <t xml:space="preserve">     Okanagan Specialty Oliva Olive Oil</t>
  </si>
  <si>
    <t xml:space="preserve">     Okanagan Specialty Riesling Wine Vinegar</t>
  </si>
  <si>
    <t>SALB001</t>
  </si>
  <si>
    <t>SALB002z</t>
  </si>
  <si>
    <t>SALB003</t>
  </si>
  <si>
    <t>SALB004</t>
  </si>
  <si>
    <t>SALB005</t>
  </si>
  <si>
    <t>ED00058</t>
  </si>
  <si>
    <t>ED00059</t>
  </si>
  <si>
    <t>ED00060</t>
  </si>
  <si>
    <t xml:space="preserve">     Salad Boosters California</t>
  </si>
  <si>
    <t xml:space="preserve">     Salad Boosters Harvest</t>
  </si>
  <si>
    <t xml:space="preserve">     Salad Boosters Western</t>
  </si>
  <si>
    <t xml:space="preserve">     Salad Boosters Southern</t>
  </si>
  <si>
    <t xml:space="preserve">     Salad Boosters Sierra</t>
  </si>
  <si>
    <t xml:space="preserve">     Edward &amp; Sons Breadcrumbs Lightly Salted</t>
  </si>
  <si>
    <t xml:space="preserve">     Edward &amp; Sons Breadcrumbs Italian</t>
  </si>
  <si>
    <t xml:space="preserve">     Edward &amp; Sons Breadcrumbs Panko</t>
  </si>
  <si>
    <t xml:space="preserve">     Sunshine Farms Dilled Green Beans</t>
  </si>
  <si>
    <t xml:space="preserve">     Sunshine Farms Asparagus Tips</t>
  </si>
  <si>
    <t xml:space="preserve">     Sunshine Farms Spicy Asparagus Tips</t>
  </si>
  <si>
    <t xml:space="preserve">     Sunshine Farms Spicy Dilled Green Beans</t>
  </si>
  <si>
    <t xml:space="preserve">     Olive It &amp; More Almond </t>
  </si>
  <si>
    <t xml:space="preserve">     Olive It &amp; More Garlic</t>
  </si>
  <si>
    <t xml:space="preserve">     Olive It &amp; More Jalapeno</t>
  </si>
  <si>
    <t xml:space="preserve">     Olive It &amp; More Martini Vermouth Soaked</t>
  </si>
  <si>
    <t xml:space="preserve">     Olive It &amp; More Vodkatini Vermouth Soaked</t>
  </si>
  <si>
    <t xml:space="preserve">     Olive It &amp; More Blue Cheese </t>
  </si>
  <si>
    <t xml:space="preserve">     Olive It &amp; More Cocktail Onions in Vermouth</t>
  </si>
  <si>
    <t xml:space="preserve">     Olive It &amp; More Sun Dried Tomato</t>
  </si>
  <si>
    <t xml:space="preserve">     Olive It &amp; More Garlic &amp; Jalapeno</t>
  </si>
  <si>
    <t xml:space="preserve">     Olive It &amp; More Lemon Peel</t>
  </si>
  <si>
    <t xml:space="preserve">     Olive It &amp; More Olive It Gift Pack Assorted</t>
  </si>
  <si>
    <t xml:space="preserve">     Olive It &amp; More Cocktail Cherries</t>
  </si>
  <si>
    <t xml:space="preserve">     Sumo Bio-Bags Kitchen/Office Bags</t>
  </si>
  <si>
    <t xml:space="preserve">     Sumo Bio-Bags Large Kitchen</t>
  </si>
  <si>
    <t xml:space="preserve">     Natural Value Drawstring 13 Gallon Tall Kitchen Bag</t>
  </si>
  <si>
    <t>NV165</t>
  </si>
  <si>
    <t>NV127</t>
  </si>
  <si>
    <t>NV189</t>
  </si>
  <si>
    <t>NV027</t>
  </si>
  <si>
    <t>NV034</t>
  </si>
  <si>
    <t>NV072</t>
  </si>
  <si>
    <t>NV103</t>
  </si>
  <si>
    <t>NV110</t>
  </si>
  <si>
    <t>LT067</t>
  </si>
  <si>
    <t>LT070</t>
  </si>
  <si>
    <t>LT013</t>
  </si>
  <si>
    <t xml:space="preserve">     Natural Value XL Trash Bag</t>
  </si>
  <si>
    <t xml:space="preserve">     Natural Value Kitchen Bag</t>
  </si>
  <si>
    <t xml:space="preserve">     Natural Value Kitchen Scrubber Sponge</t>
  </si>
  <si>
    <t xml:space="preserve">     Natural Value Gentle Sponge</t>
  </si>
  <si>
    <t xml:space="preserve">     Natural Value Compressed Sponge</t>
  </si>
  <si>
    <t xml:space="preserve">     Natural Value Slider Bags (quart)</t>
  </si>
  <si>
    <t xml:space="preserve">     Natural Value Slider freezer bag (gallon)</t>
  </si>
  <si>
    <t xml:space="preserve">     Natural Value Reclosable sandwich bag </t>
  </si>
  <si>
    <t xml:space="preserve">     Natural Value Plastic wrap</t>
  </si>
  <si>
    <t xml:space="preserve">     LFT Laundry Detergent (Free of Dyes &amp; Fragrances)</t>
  </si>
  <si>
    <t xml:space="preserve">     LFT Laundry Detergent (Lavender)</t>
  </si>
  <si>
    <t xml:space="preserve">     LFT Fabric Softener (Lavender)</t>
  </si>
  <si>
    <t xml:space="preserve">     LFT Dish Liquid (Free of Dyes &amp; Fragrances)</t>
  </si>
  <si>
    <t xml:space="preserve">     LFT Dish Liquid (Grapefruit)</t>
  </si>
  <si>
    <t xml:space="preserve">     LFT All Purpose Cleaner (Lemongrass)</t>
  </si>
  <si>
    <t xml:space="preserve">     LFT Dishwasher Powder</t>
  </si>
  <si>
    <t>EA808</t>
  </si>
  <si>
    <t>EA809</t>
  </si>
  <si>
    <t>EA810</t>
  </si>
  <si>
    <t>BT001</t>
  </si>
  <si>
    <t>BT002</t>
  </si>
  <si>
    <t>BT003</t>
  </si>
  <si>
    <t>BT004</t>
  </si>
  <si>
    <t>BT005</t>
  </si>
  <si>
    <t>BT006</t>
  </si>
  <si>
    <t>BT007</t>
  </si>
  <si>
    <t>KS100</t>
  </si>
  <si>
    <t>KS200</t>
  </si>
  <si>
    <t>KS300</t>
  </si>
  <si>
    <t>OV600</t>
  </si>
  <si>
    <t>OV700</t>
  </si>
  <si>
    <t>OV800</t>
  </si>
  <si>
    <t>MG322</t>
  </si>
  <si>
    <t>MG061</t>
  </si>
  <si>
    <t>MG002</t>
  </si>
  <si>
    <t>MG010</t>
  </si>
  <si>
    <t>MG011</t>
  </si>
  <si>
    <t>IT461</t>
  </si>
  <si>
    <t>IT459</t>
  </si>
  <si>
    <t>IT460</t>
  </si>
  <si>
    <t>IT263</t>
  </si>
  <si>
    <t>NV10234</t>
  </si>
  <si>
    <t>NV10227</t>
  </si>
  <si>
    <t>CR0031</t>
  </si>
  <si>
    <t>CR0028</t>
  </si>
  <si>
    <t>CR0030</t>
  </si>
  <si>
    <t>GH850</t>
  </si>
  <si>
    <t xml:space="preserve">     Explore Asian Chicken Flavor</t>
  </si>
  <si>
    <t xml:space="preserve">     Explore Asian Beef Flavor</t>
  </si>
  <si>
    <t xml:space="preserve">     Explore Asian Vegetable Flavor</t>
  </si>
  <si>
    <t xml:space="preserve">     Bioitalia Peeled Tomatoes org.</t>
  </si>
  <si>
    <t xml:space="preserve">     Bioitalia Chopped Tomatoes org.</t>
  </si>
  <si>
    <t xml:space="preserve">     Bioitalia Tomato paste org.</t>
  </si>
  <si>
    <t xml:space="preserve">     Bioitalia Tomato Basil Chopped org.</t>
  </si>
  <si>
    <t xml:space="preserve">     Bioitalia Tomato Basil Peeled org.</t>
  </si>
  <si>
    <t xml:space="preserve">     Bioitalia Pesto Sauce with Basil org.</t>
  </si>
  <si>
    <t xml:space="preserve">     Bioitalia Pesto Sauce with Tomato</t>
  </si>
  <si>
    <t xml:space="preserve">     King Soba White Miso with Edameme Soy Beans</t>
  </si>
  <si>
    <t xml:space="preserve">     King Soba White Miso with Pumpkin &amp; Vegetable</t>
  </si>
  <si>
    <t xml:space="preserve">     King Soba Hearty Red Miso with Tofu &amp; Ginger</t>
  </si>
  <si>
    <t xml:space="preserve">     King Soba Edamame Miso Ramen</t>
  </si>
  <si>
    <t xml:space="preserve">     King Soba Chili Miso Ramen</t>
  </si>
  <si>
    <t xml:space="preserve">     My Favorite Gourmet White bean</t>
  </si>
  <si>
    <t xml:space="preserve">     My Favorite Gourmet Zesty Vegetable Medley</t>
  </si>
  <si>
    <t xml:space="preserve">     My Favorite Gourmet Broccoli Cheddar</t>
  </si>
  <si>
    <t xml:space="preserve">     My Favorite Gourmet Chicken Noodle</t>
  </si>
  <si>
    <t xml:space="preserve">     My Favorite Gourmet Red Bean Chili</t>
  </si>
  <si>
    <t xml:space="preserve">     Natural Value Tomato</t>
  </si>
  <si>
    <t xml:space="preserve">     Organic Value Italian Herb</t>
  </si>
  <si>
    <t xml:space="preserve">     Organic Value Traditional</t>
  </si>
  <si>
    <t xml:space="preserve">     Organic Value Roasted Garlic</t>
  </si>
  <si>
    <t xml:space="preserve">     Mediterranean Garden Fresh Tomato Basil</t>
  </si>
  <si>
    <t xml:space="preserve">     Mediterranean Garden Wood Oven Roasted Garlic</t>
  </si>
  <si>
    <t xml:space="preserve">     Mediterranean Garden Fiery Hot Arrabbiata</t>
  </si>
  <si>
    <t xml:space="preserve">     Mediterranean Garden Marinara</t>
  </si>
  <si>
    <t xml:space="preserve">     Mediterranean Garden Vodka</t>
  </si>
  <si>
    <t xml:space="preserve">     Italian Kitchen Tomato Basil</t>
  </si>
  <si>
    <t xml:space="preserve">     Italian Kitchen Traditional Marinara</t>
  </si>
  <si>
    <t xml:space="preserve">     Italian Kitchen Roasted Garlic</t>
  </si>
  <si>
    <t xml:space="preserve">     Italian Kitchen Pizza Sauce</t>
  </si>
  <si>
    <t xml:space="preserve">     Natural Value Lite Coconut Milk</t>
  </si>
  <si>
    <t xml:space="preserve">     Natural Value Coconut Milk</t>
  </si>
  <si>
    <t xml:space="preserve">     Wan Ja Shan Soy Sauce</t>
  </si>
  <si>
    <t xml:space="preserve">     Wan Ja Shan Tamari</t>
  </si>
  <si>
    <t xml:space="preserve">     Wan Ja Shan Teriyaki Sauce</t>
  </si>
  <si>
    <t xml:space="preserve">     Wan Ja Shan Worcestershire Sauce</t>
  </si>
  <si>
    <t xml:space="preserve">     Wan Ja Shan Tamari Dispenser</t>
  </si>
  <si>
    <t xml:space="preserve">     Wan Ja Shan Tamari Dispenser (Less Sodium)</t>
  </si>
  <si>
    <t xml:space="preserve">     Eat Real Quinoa Chips Sun Dried Tomato &amp; Roasted Garlic</t>
  </si>
  <si>
    <t xml:space="preserve">     Eat Real Quinoa Chips Sour Cream &amp; Chives</t>
  </si>
  <si>
    <t xml:space="preserve">     Eat Real Quinoa Chips Hot &amp; Spicy</t>
  </si>
  <si>
    <t xml:space="preserve">     Eat Real Quinoa Chips Chilli &amp; Lime</t>
  </si>
  <si>
    <t xml:space="preserve">     Crisp Root Cassive Chips Thai Ginger</t>
  </si>
  <si>
    <t xml:space="preserve">     Crisp Root Cassive Chips Original</t>
  </si>
  <si>
    <t xml:space="preserve">     Crisp Root Cassive Chips BBQ Bliss</t>
  </si>
  <si>
    <t xml:space="preserve">     Good Health Sea Salt</t>
  </si>
  <si>
    <t xml:space="preserve">     Good Health Barcelona BBQ</t>
  </si>
  <si>
    <t xml:space="preserve">     Good Health Chilean Lime</t>
  </si>
  <si>
    <t xml:space="preserve">     NUD Green Energy Crisps - raw</t>
  </si>
  <si>
    <t xml:space="preserve">     NUD Cacao Energy Crisps - raw</t>
  </si>
  <si>
    <t xml:space="preserve">     NUD Goji Enerdy Crisps - raw</t>
  </si>
  <si>
    <t xml:space="preserve">     NUD Chai Energy Crisps - raw</t>
  </si>
  <si>
    <t xml:space="preserve">     NUD Carrot Crackers - raw</t>
  </si>
  <si>
    <t>SP245</t>
  </si>
  <si>
    <t>SP345</t>
  </si>
  <si>
    <t>SP302</t>
  </si>
  <si>
    <t>GH355</t>
  </si>
  <si>
    <t>GH615</t>
  </si>
  <si>
    <t>GH605</t>
  </si>
  <si>
    <t>BC14</t>
  </si>
  <si>
    <t>BC12</t>
  </si>
  <si>
    <t>BC58</t>
  </si>
  <si>
    <t>BC10</t>
  </si>
  <si>
    <t>BC23</t>
  </si>
  <si>
    <t>BC59</t>
  </si>
  <si>
    <t>BC36</t>
  </si>
  <si>
    <t>BC22</t>
  </si>
  <si>
    <t>BC173</t>
  </si>
  <si>
    <t>BC172</t>
  </si>
  <si>
    <t>LE051</t>
  </si>
  <si>
    <t>CP107</t>
  </si>
  <si>
    <t>LF200</t>
  </si>
  <si>
    <t>BE204</t>
  </si>
  <si>
    <t>BE205</t>
  </si>
  <si>
    <t>BE206</t>
  </si>
  <si>
    <t>BE207</t>
  </si>
  <si>
    <t>BE216</t>
  </si>
  <si>
    <t>BE261</t>
  </si>
  <si>
    <t>BE269</t>
  </si>
  <si>
    <t>DR014</t>
  </si>
  <si>
    <t>DR019</t>
  </si>
  <si>
    <t>DR080</t>
  </si>
  <si>
    <t>DR081</t>
  </si>
  <si>
    <t>DR092</t>
  </si>
  <si>
    <t>DR099</t>
  </si>
  <si>
    <t>DR082</t>
  </si>
  <si>
    <t>DR044</t>
  </si>
  <si>
    <t xml:space="preserve">     Calbee Lightly Salted Snapea Crisp</t>
  </si>
  <si>
    <t xml:space="preserve">     Calbee Caesar Snapea Crisp</t>
  </si>
  <si>
    <t xml:space="preserve">     Calbee Black Pepper Snapea Crisp</t>
  </si>
  <si>
    <t xml:space="preserve">     Calbee Wasabi Ranch Snapea Crisp</t>
  </si>
  <si>
    <t xml:space="preserve">     Calbee Tomato Basil Lentil Snaps</t>
  </si>
  <si>
    <t xml:space="preserve">     Calbee Onion Thyme Lentil Snaps</t>
  </si>
  <si>
    <t xml:space="preserve">     Gaytan White Cheddar Puffs</t>
  </si>
  <si>
    <t xml:space="preserve">     Gaytan Asiago Peppercorn Puffs</t>
  </si>
  <si>
    <t xml:space="preserve">     Good Health Veggie Stix</t>
  </si>
  <si>
    <t xml:space="preserve">     Good Health Veggie Chip</t>
  </si>
  <si>
    <t xml:space="preserve">     Good Health Veggie Garden Salsa Chip</t>
  </si>
  <si>
    <t xml:space="preserve">     Good Health Veggie Sour Cream &amp; Onion Chip</t>
  </si>
  <si>
    <t xml:space="preserve">     Good Health Pizza Veggie Stix</t>
  </si>
  <si>
    <t xml:space="preserve">     Good Health Salted Peanut Butter Pretzels</t>
  </si>
  <si>
    <t xml:space="preserve">     Good Health Sweet Potato Chips</t>
  </si>
  <si>
    <t xml:space="preserve">     Good Health Maple Chipotle</t>
  </si>
  <si>
    <t xml:space="preserve">     Boulder Canyon Totally Natural</t>
  </si>
  <si>
    <t xml:space="preserve">     Boulder Canyon Jalapeno Cheddar</t>
  </si>
  <si>
    <t xml:space="preserve">     Boulder Canyon Malt Vinegar &amp; Sea Salt</t>
  </si>
  <si>
    <t xml:space="preserve">     Boulder Canyon Hickory BBQ</t>
  </si>
  <si>
    <t xml:space="preserve">     Boulder Canyon Sea Salt &amp; Cracked Pepper</t>
  </si>
  <si>
    <t xml:space="preserve">     Boulder Canyon Parmesan &amp; Garlic</t>
  </si>
  <si>
    <t xml:space="preserve">     Boulder Canyon Red Wine Vinegar</t>
  </si>
  <si>
    <t xml:space="preserve">     Boulder Canyon Olive Oil</t>
  </si>
  <si>
    <t xml:space="preserve">     Boulder Canyon Chipotle Cheese</t>
  </si>
  <si>
    <t xml:space="preserve">     Boulder Canyon Natural Sea Salt</t>
  </si>
  <si>
    <t xml:space="preserve">     Lesser Evil Sea Salt</t>
  </si>
  <si>
    <t xml:space="preserve">     Lesser Evil Cheddar</t>
  </si>
  <si>
    <t xml:space="preserve">     Lesser Evil Veggie</t>
  </si>
  <si>
    <t xml:space="preserve">     Lesser Evil Sour Cream &amp; Onion</t>
  </si>
  <si>
    <t xml:space="preserve">     Lesser Evil Feta &amp; Black Olive</t>
  </si>
  <si>
    <t xml:space="preserve">     Lesser Evil Jalapeno White Cheddar</t>
  </si>
  <si>
    <t xml:space="preserve">     Lesser Evil Southern BBQ</t>
  </si>
  <si>
    <t xml:space="preserve">     Lesser Evil Crunchy Dill Pickle</t>
  </si>
  <si>
    <t xml:space="preserve">     Lesser Evil White Cheddar</t>
  </si>
  <si>
    <t xml:space="preserve">     Lesser Evil Sea Salt &amp; Pepper</t>
  </si>
  <si>
    <t xml:space="preserve">     Lesser Evil Classic Theater Style</t>
  </si>
  <si>
    <t xml:space="preserve">     Hardbite Rock Salt &amp; Vinegar</t>
  </si>
  <si>
    <t xml:space="preserve">     Hardbite Jalapeno</t>
  </si>
  <si>
    <t xml:space="preserve">     Hardbite Smokin’ BBQ</t>
  </si>
  <si>
    <t xml:space="preserve">     Hardbite All Natural</t>
  </si>
  <si>
    <t xml:space="preserve">     Hardbite Wild Onion &amp; Yogurt</t>
  </si>
  <si>
    <t xml:space="preserve">     Good Health Soleo Sea Salt</t>
  </si>
  <si>
    <t xml:space="preserve">     Good Health Soleo Cracked Pepper</t>
  </si>
  <si>
    <t xml:space="preserve">     Good Health Soleo Rosemary</t>
  </si>
  <si>
    <t xml:space="preserve">     Levant Falaphel All Natural Falaphel Chip</t>
  </si>
  <si>
    <t xml:space="preserve">     Flamous Falaphel Original Falaphel Chip</t>
  </si>
  <si>
    <t xml:space="preserve">     Beanitos Original Black Bean </t>
  </si>
  <si>
    <t xml:space="preserve">     Beanitos Simply Pinto Bean </t>
  </si>
  <si>
    <t xml:space="preserve">     Beanitos Chipotle BBQ, Black Bean</t>
  </si>
  <si>
    <t xml:space="preserve">     Beanitos Better Cheddar, Pinto Bean </t>
  </si>
  <si>
    <t xml:space="preserve">     Beanitos Restaurant Style </t>
  </si>
  <si>
    <t xml:space="preserve">     Beanitos Nacho Cheese, White Bean</t>
  </si>
  <si>
    <t xml:space="preserve">     Beanitos Hot Chili Lime</t>
  </si>
  <si>
    <t xml:space="preserve">     Beanitos White Cheddar</t>
  </si>
  <si>
    <t xml:space="preserve">     Deep River Original Salted</t>
  </si>
  <si>
    <t xml:space="preserve">     Deep River Sea Salt &amp; Vinegar</t>
  </si>
  <si>
    <t xml:space="preserve">     Deep River Mesquite BBQ</t>
  </si>
  <si>
    <t xml:space="preserve">     Deep River Rosemary &amp; Olive Oil</t>
  </si>
  <si>
    <t xml:space="preserve">     Deep River Sweet Maui Onion</t>
  </si>
  <si>
    <t xml:space="preserve">     Deep River New York Spicy Dill Pickle</t>
  </si>
  <si>
    <t xml:space="preserve">     Deep River Aged Cheddar Horseradish</t>
  </si>
  <si>
    <t xml:space="preserve">     Deep River 40% Reduced Fat Lightly Salted</t>
  </si>
  <si>
    <t xml:space="preserve">     Deep River Zesty Jalapeno</t>
  </si>
  <si>
    <t xml:space="preserve">     Deep River Sour Cream &amp; Onion </t>
  </si>
  <si>
    <t xml:space="preserve">     Deep River Cracked Pepper &amp; Sea Salt</t>
  </si>
  <si>
    <t xml:space="preserve">     Deep River Sweet Maui Onion (2oz)</t>
  </si>
  <si>
    <t xml:space="preserve">     Hi I'm Skinny Veggie Tortilla</t>
  </si>
  <si>
    <t xml:space="preserve">     Hi I'm Skinny Multigrain Cheddar</t>
  </si>
  <si>
    <t xml:space="preserve">     Hi I'm Skinny Mulitgrain Salted</t>
  </si>
  <si>
    <t xml:space="preserve">     Hi I'm Skinny Sweet Potato</t>
  </si>
  <si>
    <t xml:space="preserve">     Popcorners White Cheddar</t>
  </si>
  <si>
    <t xml:space="preserve">     Popcorners Sea Salt</t>
  </si>
  <si>
    <t xml:space="preserve">     Popcorners Kettle</t>
  </si>
  <si>
    <t xml:space="preserve">     Popcorners Cheesy Jalapeno</t>
  </si>
  <si>
    <t xml:space="preserve">     G.H. Cretors Chicago Mix</t>
  </si>
  <si>
    <t xml:space="preserve">     G.H. Cretors Just the Caramel Corn</t>
  </si>
  <si>
    <t xml:space="preserve">     G.H. Cretors Just the Cheese Corn</t>
  </si>
  <si>
    <t xml:space="preserve">     G.H. Cretors Simply Salted (organic)</t>
  </si>
  <si>
    <t xml:space="preserve">     G.H. Cretors Extra Virgin Olive Oil (organic)</t>
  </si>
  <si>
    <t xml:space="preserve">     G.H. Cretors Greek Yogurt Drizzle (Christmas pre book only)</t>
  </si>
  <si>
    <t>SS068</t>
  </si>
  <si>
    <t>SS073</t>
  </si>
  <si>
    <t>PC212</t>
  </si>
  <si>
    <t>CR116</t>
  </si>
  <si>
    <t>CR117</t>
  </si>
  <si>
    <t>CR119</t>
  </si>
  <si>
    <t>CR170</t>
  </si>
  <si>
    <t>CR163</t>
  </si>
  <si>
    <t>P</t>
  </si>
  <si>
    <t>P -</t>
  </si>
  <si>
    <t>Picking Error</t>
  </si>
  <si>
    <t>Short Shipped</t>
  </si>
  <si>
    <t>E -</t>
  </si>
  <si>
    <t>E</t>
  </si>
  <si>
    <t>Pricing Error</t>
  </si>
  <si>
    <t>O -</t>
  </si>
  <si>
    <t>Other (explain in notes)</t>
  </si>
  <si>
    <t>O</t>
  </si>
  <si>
    <t>Attention: Julie Kentel, Manager of Accounting Services</t>
  </si>
  <si>
    <t>Store Credit #</t>
  </si>
  <si>
    <t>Head Office</t>
  </si>
  <si>
    <t>CS048</t>
  </si>
  <si>
    <t>CS049</t>
  </si>
  <si>
    <t xml:space="preserve">     Whole Alternatives Microwave Popcorn Natural </t>
  </si>
  <si>
    <t xml:space="preserve">     Whole Alternatives Microwave PopcornButter </t>
  </si>
  <si>
    <t>BO800</t>
  </si>
  <si>
    <t>BO700</t>
  </si>
  <si>
    <t>HH608</t>
  </si>
  <si>
    <t>CG057</t>
  </si>
  <si>
    <t>BF183</t>
  </si>
  <si>
    <t>BF283</t>
  </si>
  <si>
    <t>BF245</t>
  </si>
  <si>
    <t>BF207</t>
  </si>
  <si>
    <t>BF252</t>
  </si>
  <si>
    <t>BF290</t>
  </si>
  <si>
    <t xml:space="preserve">     Banditos Microwave Popcorn Natural </t>
  </si>
  <si>
    <t xml:space="preserve">     Banditos Microwave Popcorn Butter</t>
  </si>
  <si>
    <t xml:space="preserve">     Happy Herberts Spelt Pretzels</t>
  </si>
  <si>
    <t xml:space="preserve">      Crispy Green Apple</t>
  </si>
  <si>
    <t xml:space="preserve">      Crispy Green Asian Pear</t>
  </si>
  <si>
    <t xml:space="preserve">      Crispy Green Mangoes</t>
  </si>
  <si>
    <t xml:space="preserve">     Bare Fruit Dried Fruit Chips Apricot Chunks</t>
  </si>
  <si>
    <t xml:space="preserve">     Bare Fruit Dried Fruit Chips Mango</t>
  </si>
  <si>
    <t xml:space="preserve">     Bare Fruit Dried Fruit Chips Granny Smith</t>
  </si>
  <si>
    <t xml:space="preserve">     Bare Fruit Dried Fruit Chips Fuji</t>
  </si>
  <si>
    <t xml:space="preserve">     Bare Fruit Dried Fruit Chips Cinnamon</t>
  </si>
  <si>
    <t xml:space="preserve">     Bare Fruit Dried Fruit Chips Cherries</t>
  </si>
  <si>
    <t>EB060</t>
  </si>
  <si>
    <t>EB061</t>
  </si>
  <si>
    <t>EB064</t>
  </si>
  <si>
    <t>EB063</t>
  </si>
  <si>
    <t>EB062</t>
  </si>
  <si>
    <t xml:space="preserve">     Earthbound Farms Cranberries</t>
  </si>
  <si>
    <t xml:space="preserve">     Earthbound Farms Dates</t>
  </si>
  <si>
    <t xml:space="preserve">     Earthbound Farms Mangos</t>
  </si>
  <si>
    <t xml:space="preserve">     Earthbound Farms Raisins</t>
  </si>
  <si>
    <t xml:space="preserve">     Earthbound Farms Plums</t>
  </si>
  <si>
    <t>QC480</t>
  </si>
  <si>
    <t>FC101</t>
  </si>
  <si>
    <t>To place a claim please contact your local Sales Rep or contact Summit Specialty Foods:</t>
  </si>
  <si>
    <t>Policy for Credit, Returns &amp; Refunds</t>
  </si>
  <si>
    <t>Phone  250.542.5540</t>
  </si>
  <si>
    <t>Fax 250.542.5195</t>
  </si>
  <si>
    <t xml:space="preserve">All product code dated are the responsibility of the Retailer and cannot be returned. </t>
  </si>
  <si>
    <t xml:space="preserve">All claim requests must be accompanied by a Request for Credit form that includes the reason for return, original invoice number, product and description, expiry and/or lot # and quantity. </t>
  </si>
  <si>
    <t xml:space="preserve">All claims must be submitted within five business days of receipt of the order. </t>
  </si>
  <si>
    <t xml:space="preserve">All claims for carrier/hidden damage must be submitted within 48 hours of receipt of the order, accompanied by a carrier inspection report. </t>
  </si>
  <si>
    <t>For all claims, other than missing product, Summit Specialty Foods requires items be returned to our warehouse or picked up by local Sales Rep (after Head Office approval), accompanied by a copy of the Request for Credit form that was initially submitted.</t>
  </si>
  <si>
    <t>Please note that it is the Retailer’s responsibility to verify shipment is received in full and good condition prior to signing for delivery.</t>
  </si>
  <si>
    <t xml:space="preserve">All sales are final unless agreed to by Head Office. </t>
  </si>
  <si>
    <t>In order for the claim to be processed authorization from Head Office is required.</t>
  </si>
  <si>
    <t>Directions to complete Request for Credit form</t>
  </si>
  <si>
    <t>ABC Grocer</t>
  </si>
  <si>
    <t>1123 10th Avenue</t>
  </si>
  <si>
    <t>John Smith</t>
  </si>
  <si>
    <t>403-123-1234</t>
  </si>
  <si>
    <t>ON013</t>
  </si>
  <si>
    <t>JK081</t>
  </si>
  <si>
    <t>JK083</t>
  </si>
  <si>
    <t>JK082</t>
  </si>
  <si>
    <t>SS220</t>
  </si>
  <si>
    <t>SS321</t>
  </si>
  <si>
    <t>SS808</t>
  </si>
  <si>
    <t>SS237</t>
  </si>
  <si>
    <t>SS318</t>
  </si>
  <si>
    <t>SS837</t>
  </si>
  <si>
    <t>SS402</t>
  </si>
  <si>
    <t>SS501</t>
  </si>
  <si>
    <t>SS833</t>
  </si>
  <si>
    <t xml:space="preserve">     Oh! Natural Banana Chip Chocolate</t>
  </si>
  <si>
    <t xml:space="preserve">     Oh! Natural Banana Chip Natural</t>
  </si>
  <si>
    <t xml:space="preserve">     Oh! Natural Banana Chip Strawberry</t>
  </si>
  <si>
    <t xml:space="preserve">     Jessicas Kitchen Cranberry Crunch</t>
  </si>
  <si>
    <t xml:space="preserve">     Jessicas Kitchen Cranraisin Crunch</t>
  </si>
  <si>
    <t xml:space="preserve">     Jessicas Kitchen Raisin Crunch</t>
  </si>
  <si>
    <t xml:space="preserve">     SeaSnax Classic Olive - Single</t>
  </si>
  <si>
    <t xml:space="preserve">     SeaSnax Toasty Onion - Single</t>
  </si>
  <si>
    <t xml:space="preserve">     SeaSnax Spicy Chipotle - 5 sheets</t>
  </si>
  <si>
    <t xml:space="preserve">     SeaSnax RAW RAW RAW - 10 sheets</t>
  </si>
  <si>
    <t xml:space="preserve">     SeaSnax Classic Olive Grab &amp; Go</t>
  </si>
  <si>
    <t xml:space="preserve">     SeaSnax Toasty Onion Grab &amp; Go</t>
  </si>
  <si>
    <t xml:space="preserve">     SeaSnax Spicy Chipotle Grab &amp; Go</t>
  </si>
  <si>
    <t xml:space="preserve">     SeaVegi Seaweed Salad Mix</t>
  </si>
  <si>
    <t xml:space="preserve">     Sea Sprinkles Sea Weed Salad Clusters</t>
  </si>
  <si>
    <t xml:space="preserve">     SeaSnax Stix Original</t>
  </si>
  <si>
    <t xml:space="preserve">     SeaSnax Stix Sesame</t>
  </si>
  <si>
    <t xml:space="preserve">     SeaSnax Stix Wasabi</t>
  </si>
  <si>
    <t xml:space="preserve">     SeaSnax Stix Almond</t>
  </si>
  <si>
    <t xml:space="preserve">     SeaSnax Chomperz Original</t>
  </si>
  <si>
    <t xml:space="preserve">     SeaSnax Chomperz Onion</t>
  </si>
  <si>
    <t xml:space="preserve">     SeaSnax Chomperz Barbecue</t>
  </si>
  <si>
    <t xml:space="preserve">     SeaSnax Chomperz Jalapeno</t>
  </si>
  <si>
    <t>SS023</t>
  </si>
  <si>
    <t>FB325</t>
  </si>
  <si>
    <t>FB326</t>
  </si>
  <si>
    <t>FB080</t>
  </si>
  <si>
    <t>LC124</t>
  </si>
  <si>
    <t>LC122</t>
  </si>
  <si>
    <t>PA056</t>
  </si>
  <si>
    <t xml:space="preserve">     Fresh Is Best Yellow Corn Tortilla Chip</t>
  </si>
  <si>
    <t xml:space="preserve">     Fresh Is Best Tri Color Tortilla Chip</t>
  </si>
  <si>
    <t xml:space="preserve">     Fresh Is Best Tri Color Tortilla Chip </t>
  </si>
  <si>
    <t xml:space="preserve">     Los Chileros Blue Corn Popcorn Kernels</t>
  </si>
  <si>
    <t xml:space="preserve">     Los Chileros Fiesta Corn Popcorn Kernels</t>
  </si>
  <si>
    <t xml:space="preserve">     Eli's Earth Bars Dream Big Bar</t>
  </si>
  <si>
    <t xml:space="preserve">     Eli's Earth Bars Treasure Bar</t>
  </si>
  <si>
    <t xml:space="preserve">     Eli's Earth Bars Celebrate Bar</t>
  </si>
  <si>
    <t xml:space="preserve">     Go Max Go Jokerz</t>
  </si>
  <si>
    <t xml:space="preserve">     Go Max Go Twilight</t>
  </si>
  <si>
    <t xml:space="preserve">     Go Max Go Mahalo</t>
  </si>
  <si>
    <t xml:space="preserve">     Go Max Go Celo's</t>
  </si>
  <si>
    <t xml:space="preserve">     Go Max Go Thumbs Up</t>
  </si>
  <si>
    <t xml:space="preserve">     Tasty Treat Gourmet Assorted Fudge</t>
  </si>
  <si>
    <r>
      <t xml:space="preserve">     Rawfoods Sea-zar Serenity - ra</t>
    </r>
    <r>
      <rPr>
        <i/>
        <sz val="8"/>
        <color theme="1"/>
        <rFont val="Arial"/>
        <family val="2"/>
      </rPr>
      <t>w</t>
    </r>
  </si>
  <si>
    <t>RC005</t>
  </si>
  <si>
    <t>RC003</t>
  </si>
  <si>
    <t>RC006</t>
  </si>
  <si>
    <t>RC004</t>
  </si>
  <si>
    <t>RC007</t>
  </si>
  <si>
    <t>RC008</t>
  </si>
  <si>
    <t>RC009</t>
  </si>
  <si>
    <t>RC002</t>
  </si>
  <si>
    <t>DD65306</t>
  </si>
  <si>
    <t xml:space="preserve">     Ross Chocolate Dark</t>
  </si>
  <si>
    <t xml:space="preserve">     Ross Chocolate Milk</t>
  </si>
  <si>
    <t xml:space="preserve">     Ross Chocolate White</t>
  </si>
  <si>
    <t xml:space="preserve">     Ross Chocolate Almond</t>
  </si>
  <si>
    <t xml:space="preserve">     Ross Chocolate Mint</t>
  </si>
  <si>
    <t xml:space="preserve">     Ross Chocolate Orange</t>
  </si>
  <si>
    <t xml:space="preserve">     Ross Chocolate Raspberry</t>
  </si>
  <si>
    <t xml:space="preserve">     Ross Chocolate Coconut</t>
  </si>
  <si>
    <t xml:space="preserve">     Ross Chocolate Dark Almond</t>
  </si>
  <si>
    <t xml:space="preserve">     Ross Chocolate Dark Orange</t>
  </si>
  <si>
    <t xml:space="preserve">     Brockmann's Hazel Love Truffle Bar</t>
  </si>
  <si>
    <t xml:space="preserve">     Brockmann's Double Dark Truffle Bar</t>
  </si>
  <si>
    <t xml:space="preserve">     Brockmann's Ultimate PB&amp;J Truffle Bar</t>
  </si>
  <si>
    <t xml:space="preserve">     Brockmann's Almond Berry Truffle Bar</t>
  </si>
  <si>
    <t xml:space="preserve">     Brockmann's Orange Splash Truffle Bar</t>
  </si>
  <si>
    <t xml:space="preserve">     Brockmann's Chic Cheesecake Truffle Bar</t>
  </si>
  <si>
    <t xml:space="preserve">     Brockmann's Truffini Mint</t>
  </si>
  <si>
    <t xml:space="preserve">     Brockmann's Truffini Hazelnut</t>
  </si>
  <si>
    <t xml:space="preserve">     Brockmann's Truffini Orange</t>
  </si>
  <si>
    <t xml:space="preserve">     Brockmann's Truffini Raspberry</t>
  </si>
  <si>
    <t xml:space="preserve">     Brockmann's Truffini Dark Chocolate</t>
  </si>
  <si>
    <t xml:space="preserve">     Brockmann's Truffini Maple</t>
  </si>
  <si>
    <t xml:space="preserve">     Brockmann's Truffini Cappuccino</t>
  </si>
  <si>
    <t xml:space="preserve">     Brockmann's Truffini Milk</t>
  </si>
  <si>
    <t xml:space="preserve">     Brockmann's Truffini Peanut Butter</t>
  </si>
  <si>
    <t xml:space="preserve">     Brockmann's Truffini Caramel Almond</t>
  </si>
  <si>
    <t xml:space="preserve">     Brockmann's Truffini Double Dark Gold Bag</t>
  </si>
  <si>
    <t xml:space="preserve">     Brockmann's Truffini Italian Hazelnut Gold Bag</t>
  </si>
  <si>
    <t xml:space="preserve">     Brockmann's Truffini Cappuccino Crisp Gold Bag</t>
  </si>
  <si>
    <t xml:space="preserve">     Brockmann's Truffini Peanut Butter Gold Bag</t>
  </si>
  <si>
    <t xml:space="preserve">     Brockmann's Truffini Lime Coconut Gold Bag</t>
  </si>
  <si>
    <t xml:space="preserve">     Chuao Nut Nirvana</t>
  </si>
  <si>
    <t xml:space="preserve">     Chuao Maple Bacon</t>
  </si>
  <si>
    <t xml:space="preserve">     Chuao Firecracker</t>
  </si>
  <si>
    <t xml:space="preserve">     Chuao Salted Chocolate Crunch</t>
  </si>
  <si>
    <t xml:space="preserve">     Chuao Honeycomb</t>
  </si>
  <si>
    <t xml:space="preserve">     Chuao Potato Chip</t>
  </si>
  <si>
    <t xml:space="preserve">     Chuao Pop Corn Pop</t>
  </si>
  <si>
    <t>BC911</t>
  </si>
  <si>
    <t>BC912</t>
  </si>
  <si>
    <t>BC913</t>
  </si>
  <si>
    <t>BC914</t>
  </si>
  <si>
    <t>BC919</t>
  </si>
  <si>
    <t xml:space="preserve">     Barkleys Chocolate Bar Double Dark</t>
  </si>
  <si>
    <t xml:space="preserve">     Barkleys Chocolate Bar Hazelnut</t>
  </si>
  <si>
    <t xml:space="preserve">     Barkleys Chocolate Bar Mint</t>
  </si>
  <si>
    <t xml:space="preserve">     Barkleys Chocolate Bar Maple</t>
  </si>
  <si>
    <t xml:space="preserve">     Barkleys Chocolate Bar Cupcake</t>
  </si>
  <si>
    <t xml:space="preserve">     Barkleys Chocolate Bar English Toffee</t>
  </si>
  <si>
    <t xml:space="preserve">     Barkleys Chocolate Bar Sea Salt Caramel</t>
  </si>
  <si>
    <t>KA11</t>
  </si>
  <si>
    <t>KA12</t>
  </si>
  <si>
    <t>KA13</t>
  </si>
  <si>
    <t>KA14</t>
  </si>
  <si>
    <t>BC015</t>
  </si>
  <si>
    <t>BC016</t>
  </si>
  <si>
    <t>BC013</t>
  </si>
  <si>
    <t>BC011</t>
  </si>
  <si>
    <t>S061</t>
  </si>
  <si>
    <t>SP062</t>
  </si>
  <si>
    <t>S063</t>
  </si>
  <si>
    <t>SP064</t>
  </si>
  <si>
    <t>BN016</t>
  </si>
  <si>
    <t>GB70070</t>
  </si>
  <si>
    <t>GB70025</t>
  </si>
  <si>
    <t>WW100</t>
  </si>
  <si>
    <t>WW101</t>
  </si>
  <si>
    <t>BS590</t>
  </si>
  <si>
    <t>BS595</t>
  </si>
  <si>
    <t>JB100</t>
  </si>
  <si>
    <t>JB020</t>
  </si>
  <si>
    <t>GN520</t>
  </si>
  <si>
    <t>GN522</t>
  </si>
  <si>
    <t>GN521</t>
  </si>
  <si>
    <t>GN526</t>
  </si>
  <si>
    <t>GN525</t>
  </si>
  <si>
    <t>GN527</t>
  </si>
  <si>
    <t xml:space="preserve">     Barkleys Kayer Bar Double Dark</t>
  </si>
  <si>
    <t xml:space="preserve">     Barkleys Kayer Bar Mint</t>
  </si>
  <si>
    <t xml:space="preserve">     Barkleys Kayer Bar Raspberry</t>
  </si>
  <si>
    <t xml:space="preserve">     Barkleys Kayer Bar Orange</t>
  </si>
  <si>
    <t xml:space="preserve">     Barkleys Mints Cinnamon</t>
  </si>
  <si>
    <t xml:space="preserve">     Barkleys Mints Citrus</t>
  </si>
  <si>
    <t xml:space="preserve">     Barkleys Mints Peppermint</t>
  </si>
  <si>
    <t xml:space="preserve">     Barkleys Mints Pom/Red Raspberry</t>
  </si>
  <si>
    <t xml:space="preserve">     Spry Chewing Gum Spearmint</t>
  </si>
  <si>
    <t xml:space="preserve">     Spry Chewing Gum Peppermint</t>
  </si>
  <si>
    <t xml:space="preserve">     Spry Chewing Gum Fresh Fruit</t>
  </si>
  <si>
    <t xml:space="preserve">     Spry Chewing Gum Cinnamon</t>
  </si>
  <si>
    <t xml:space="preserve">     Spry Mints Peppermint</t>
  </si>
  <si>
    <t xml:space="preserve">     Spry Mints Berry Blast</t>
  </si>
  <si>
    <t xml:space="preserve">     Spry Mints Lemon Blast</t>
  </si>
  <si>
    <t xml:space="preserve">     Blitz Gum Tri Layer Xylitol Power Gum - Cinnamon</t>
  </si>
  <si>
    <t xml:space="preserve">     Blitz Gum Tri Layer Xylitol Power Gum - Peppermint</t>
  </si>
  <si>
    <t xml:space="preserve">     Blitz Gum Tri Layer Xylitol Power Gum - Spearmint</t>
  </si>
  <si>
    <t xml:space="preserve">     Blitz Gum Tri Layer Xylitol Power Gum - Pom/Rasp</t>
  </si>
  <si>
    <t xml:space="preserve">     Summerland Sweets Assorted Fruit leather</t>
  </si>
  <si>
    <t xml:space="preserve">     Glory Bee Honey Stix Raspberry</t>
  </si>
  <si>
    <t xml:space="preserve">     Glory Bee Honey Stix Blackberry</t>
  </si>
  <si>
    <t xml:space="preserve">     Glory Bee Honey Stix Wild Flower</t>
  </si>
  <si>
    <t xml:space="preserve">     Glory Bee Honey Stix Cinnamon</t>
  </si>
  <si>
    <t xml:space="preserve">     Glory Bee Honey Stix Lemon</t>
  </si>
  <si>
    <t xml:space="preserve">     Glory Bee Honey Stix Lime </t>
  </si>
  <si>
    <t xml:space="preserve">     Glory Bee Honey Stix Peppermint</t>
  </si>
  <si>
    <t xml:space="preserve">     Glory Bee Honey Stix Orange</t>
  </si>
  <si>
    <t xml:space="preserve">     Glory Bee Honey Stix Peach</t>
  </si>
  <si>
    <t xml:space="preserve">     Glory Bee Honey Stix Rootbeer</t>
  </si>
  <si>
    <t xml:space="preserve">     Glory Bee Honey Stix Watermelon</t>
  </si>
  <si>
    <t xml:space="preserve">     Glory Bee Honey Stix Assorted Flavors/10 Slot Cardboard Counter Display</t>
  </si>
  <si>
    <t xml:space="preserve">     Glory Bee Honey Stix Natural Organic</t>
  </si>
  <si>
    <t xml:space="preserve">     Glory Bee Honey Stix Agave Stix - Organic Fruit Mix</t>
  </si>
  <si>
    <t xml:space="preserve">     Fruit Log Strawberry</t>
  </si>
  <si>
    <t xml:space="preserve">     Fruit Log Kiwi</t>
  </si>
  <si>
    <t xml:space="preserve">     Fruit Log Tropical</t>
  </si>
  <si>
    <t xml:space="preserve">     Fruit Log Cherry</t>
  </si>
  <si>
    <t xml:space="preserve">     Fruit Log Peach</t>
  </si>
  <si>
    <t xml:space="preserve">     Fruit Log Apple Pie</t>
  </si>
  <si>
    <t xml:space="preserve">     Fruit Log Apricot</t>
  </si>
  <si>
    <t xml:space="preserve">     Fruit Log Apricot Almond</t>
  </si>
  <si>
    <t xml:space="preserve">     Fruit Log Lemon</t>
  </si>
  <si>
    <t xml:space="preserve">     Fruit Log Mango</t>
  </si>
  <si>
    <t xml:space="preserve">     Fruit Log Master Case (6 Flavors)</t>
  </si>
  <si>
    <t xml:space="preserve">     Fruit Log Assorted Flavors</t>
  </si>
  <si>
    <t xml:space="preserve">     Fruit Log 6 Compartment Acrylic Display</t>
  </si>
  <si>
    <t xml:space="preserve">     Summerlad Sweets 100gr Ponderosa Wooden Crate </t>
  </si>
  <si>
    <t xml:space="preserve">     Summerlad Sweets 156gr Ponderosa Wooden Crate</t>
  </si>
  <si>
    <t xml:space="preserve">     Summerlad Sweets 200gr Ponderosa Wooden Crate</t>
  </si>
  <si>
    <t xml:space="preserve">     Summerlad Sweets 312gr Ponderosa Wooden Crate</t>
  </si>
  <si>
    <t xml:space="preserve">     Summerlad Sweets 781gr Ponderosa Wooden Crate</t>
  </si>
  <si>
    <t xml:space="preserve">     Summerlad Sweets 113gr Peanut Brittle</t>
  </si>
  <si>
    <t xml:space="preserve">     Summerlad Sweets 226gr Peanut Brittle</t>
  </si>
  <si>
    <t xml:space="preserve">     Summerlad Sweets Almond Brittle</t>
  </si>
  <si>
    <t xml:space="preserve">     Summerlad Sweets Cashew Brittle</t>
  </si>
  <si>
    <t xml:space="preserve">     Summerlad Sweets Pecan Brittle</t>
  </si>
  <si>
    <t xml:space="preserve">     Allans Squirmies</t>
  </si>
  <si>
    <t xml:space="preserve">     Allans Sour Cherry Slices</t>
  </si>
  <si>
    <t xml:space="preserve">     Allans Grape Lace</t>
  </si>
  <si>
    <t xml:space="preserve">     Allans Spearmint Lace</t>
  </si>
  <si>
    <t xml:space="preserve">     Allans Red Berries</t>
  </si>
  <si>
    <t xml:space="preserve">     Allans Peach Slice</t>
  </si>
  <si>
    <t xml:space="preserve">     Allans Strawberry Laces</t>
  </si>
  <si>
    <t xml:space="preserve">     Allans Big Foot</t>
  </si>
  <si>
    <t xml:space="preserve">     Allans Sour Fruit Slices</t>
  </si>
  <si>
    <t xml:space="preserve">     Allans Hot Lips</t>
  </si>
  <si>
    <t xml:space="preserve">     Allans Striped Mints</t>
  </si>
  <si>
    <t xml:space="preserve">     Allans Menthol Eucalyptus</t>
  </si>
  <si>
    <t xml:space="preserve">     Allans Chocolate Crunch</t>
  </si>
  <si>
    <t xml:space="preserve">     Allans Pastel Mints</t>
  </si>
  <si>
    <t xml:space="preserve">     Allans Glitter Fruit</t>
  </si>
  <si>
    <t xml:space="preserve">     Allans Glitter Mints</t>
  </si>
  <si>
    <t xml:space="preserve">     Allans Fruity Soft Centres</t>
  </si>
  <si>
    <t xml:space="preserve">     Allans Chocolate Eclairs</t>
  </si>
  <si>
    <t xml:space="preserve">     Allans Mint Toffee</t>
  </si>
  <si>
    <t xml:space="preserve">     Allans Rum Toffee</t>
  </si>
  <si>
    <t xml:space="preserve">     Allans English Toffee</t>
  </si>
  <si>
    <t xml:space="preserve">     Allans Brazil Nut Toffee</t>
  </si>
  <si>
    <t xml:space="preserve">     Allans Licorice Toffee</t>
  </si>
  <si>
    <t xml:space="preserve">     Allans Dairy Fudge</t>
  </si>
  <si>
    <t xml:space="preserve">     Allans Butter Mints</t>
  </si>
  <si>
    <t xml:space="preserve">     Allans Raspberry Eclairs</t>
  </si>
  <si>
    <t xml:space="preserve">     Allans Coffee Eclairs</t>
  </si>
  <si>
    <t xml:space="preserve">     Allans Mint Eclairs</t>
  </si>
  <si>
    <t xml:space="preserve">     Allans Deluxe Ju jubes</t>
  </si>
  <si>
    <t xml:space="preserve">     Allans Deluxe Jellies</t>
  </si>
  <si>
    <t xml:space="preserve">     Allans Coffee Cocoa Crunch</t>
  </si>
  <si>
    <t xml:space="preserve">     Allans Jujubes</t>
  </si>
  <si>
    <t xml:space="preserve">     Allans Scotch Mints</t>
  </si>
  <si>
    <t xml:space="preserve">     Wiley Wallaby Licorice Red</t>
  </si>
  <si>
    <t xml:space="preserve">     Wiley Wallaby Licorice Black</t>
  </si>
  <si>
    <t xml:space="preserve">     Big Stick Licorice Red Cello Bag </t>
  </si>
  <si>
    <t xml:space="preserve">     Big Stick Licorice Black Cello Bag</t>
  </si>
  <si>
    <t xml:space="preserve">     Jelly Belly Candy 50ct. Assorted</t>
  </si>
  <si>
    <t xml:space="preserve">     Jelly Belly Candy 50ct. Sour Assorted</t>
  </si>
  <si>
    <t xml:space="preserve">     Go Naturally Ginger</t>
  </si>
  <si>
    <t xml:space="preserve">     Go Naturally Cherry</t>
  </si>
  <si>
    <t xml:space="preserve">     Go Naturally Pomegrante</t>
  </si>
  <si>
    <t xml:space="preserve">     Go Naturally Blood Orange</t>
  </si>
  <si>
    <t xml:space="preserve">     Go Naturally Honey Lemon</t>
  </si>
  <si>
    <t xml:space="preserve">     Go Naturally Iced Mint Mango</t>
  </si>
  <si>
    <t>EP38</t>
  </si>
  <si>
    <t>EP30</t>
  </si>
  <si>
    <t>EP46</t>
  </si>
  <si>
    <t>EP66</t>
  </si>
  <si>
    <t>EP451</t>
  </si>
  <si>
    <t>EA929</t>
  </si>
  <si>
    <t>EA760</t>
  </si>
  <si>
    <t>EA761</t>
  </si>
  <si>
    <t>EA759</t>
  </si>
  <si>
    <t>BT008</t>
  </si>
  <si>
    <t>BT009</t>
  </si>
  <si>
    <t>BT010</t>
  </si>
  <si>
    <t>KS00</t>
  </si>
  <si>
    <t>KS09</t>
  </si>
  <si>
    <t>KS14</t>
  </si>
  <si>
    <t>KS07</t>
  </si>
  <si>
    <t>KS21</t>
  </si>
  <si>
    <t>KS30</t>
  </si>
  <si>
    <t>KS05</t>
  </si>
  <si>
    <t>MN475</t>
  </si>
  <si>
    <t>MN473</t>
  </si>
  <si>
    <t>MN306</t>
  </si>
  <si>
    <t>MN302</t>
  </si>
  <si>
    <t>RD269</t>
  </si>
  <si>
    <t>RD390</t>
  </si>
  <si>
    <t>RD355</t>
  </si>
  <si>
    <t>SS855</t>
  </si>
  <si>
    <t xml:space="preserve">     El Peto Icing Sugar</t>
  </si>
  <si>
    <t xml:space="preserve">     El Peto All Purpose Flour</t>
  </si>
  <si>
    <t xml:space="preserve">     El Peto Corn Free Pancake Mix</t>
  </si>
  <si>
    <t xml:space="preserve">     El Peto Corn Free Muffin Mix</t>
  </si>
  <si>
    <t xml:space="preserve">     El Peto White Cake Mix</t>
  </si>
  <si>
    <t xml:space="preserve">     El Peto Lemon Cake Mix</t>
  </si>
  <si>
    <t xml:space="preserve">     El Peto Corn Flakes (no refined sugar added)</t>
  </si>
  <si>
    <t xml:space="preserve">     Simple Treasures Buckwheat Puffs (new package)</t>
  </si>
  <si>
    <t xml:space="preserve">     Simple Treasures Puffed Brown Rice with Honey (new package)</t>
  </si>
  <si>
    <t xml:space="preserve">     Simple Treasures Brown Rice Puffs</t>
  </si>
  <si>
    <t xml:space="preserve">     Simple Treasures Mix Puffs</t>
  </si>
  <si>
    <t xml:space="preserve">     Simple Treasures Buckwheat Flakes</t>
  </si>
  <si>
    <t xml:space="preserve">     Simple Treasures Brown Rice Flakes</t>
  </si>
  <si>
    <t xml:space="preserve">     Explore Asian Adzuki Bean Spaghetti</t>
  </si>
  <si>
    <t xml:space="preserve">     Explore Asian Edamame Spaghetti</t>
  </si>
  <si>
    <t xml:space="preserve">     Explore Asian Edamame &amp; Mung Bean Fettuccine</t>
  </si>
  <si>
    <t xml:space="preserve">     Explore Asian Black Bean Spaghetti</t>
  </si>
  <si>
    <t xml:space="preserve">     Bioitalia Farfalle Pasta</t>
  </si>
  <si>
    <t xml:space="preserve">     Bioitalia Spegettini Pasta</t>
  </si>
  <si>
    <t xml:space="preserve">     Bioitalia Tri Color Vegetable Penne Pasta</t>
  </si>
  <si>
    <t xml:space="preserve">     Bioitalia Penne Pasta</t>
  </si>
  <si>
    <t xml:space="preserve">     King Soba Buckwheat</t>
  </si>
  <si>
    <t xml:space="preserve">     King Soba Millet &amp; Brown Rice</t>
  </si>
  <si>
    <t xml:space="preserve">     King Soba Sweet Potato &amp; Buckwheat</t>
  </si>
  <si>
    <t xml:space="preserve">     King Soba Pumpkin, Ginger &amp; Rice</t>
  </si>
  <si>
    <t xml:space="preserve">     King Soba Brown Rice &amp; Wakame</t>
  </si>
  <si>
    <t xml:space="preserve">     King Soba Black Rice</t>
  </si>
  <si>
    <t xml:space="preserve">     King Soba Brown Rice</t>
  </si>
  <si>
    <t xml:space="preserve">     Miracle Noodles Fettuccine</t>
  </si>
  <si>
    <t xml:space="preserve">     Miracle Noodles Angel Hair</t>
  </si>
  <si>
    <t xml:space="preserve">     Miracle Noodles Spinach Angel Hair</t>
  </si>
  <si>
    <t xml:space="preserve">     Miracle Noodles Rice</t>
  </si>
  <si>
    <t xml:space="preserve">     Roads End Whole Wheat Macaroni &amp; Chreese</t>
  </si>
  <si>
    <t xml:space="preserve">     Roads End 123’z for Kids &amp; Chreese</t>
  </si>
  <si>
    <t xml:space="preserve">     Roads End Sheels &amp; Cheddar Chreese</t>
  </si>
  <si>
    <t xml:space="preserve">     SeaSnax Wakame Seaweed Noodles</t>
  </si>
  <si>
    <t xml:space="preserve">     Purest Cocoa Hot Cocoa</t>
  </si>
  <si>
    <t xml:space="preserve">     Purest Cocoa Hot Cocoa (Mexican)</t>
  </si>
  <si>
    <t xml:space="preserve">     Purest Pure Batter</t>
  </si>
  <si>
    <t xml:space="preserve">     Purest Brownies</t>
  </si>
  <si>
    <t xml:space="preserve">     Purest Pancakes</t>
  </si>
  <si>
    <t xml:space="preserve">     Purest Gravy Mix</t>
  </si>
  <si>
    <t xml:space="preserve">     Purest Soup Thickener</t>
  </si>
  <si>
    <t xml:space="preserve">     Purest Pure Batter - Extra Crispy</t>
  </si>
  <si>
    <t xml:space="preserve">     Purest Potato Flakes</t>
  </si>
  <si>
    <t xml:space="preserve">     Purest Baking Soda</t>
  </si>
  <si>
    <t xml:space="preserve">     Purest Baking Powder</t>
  </si>
  <si>
    <t xml:space="preserve">     Purest Potato Starch</t>
  </si>
  <si>
    <t xml:space="preserve">     Purest Natural Cocoa</t>
  </si>
  <si>
    <t xml:space="preserve">     Purest GF All Purpose Millet Flour</t>
  </si>
  <si>
    <t xml:space="preserve">     Purest Chickpea Flour</t>
  </si>
  <si>
    <t xml:space="preserve">     Purest Flaxseed Flour</t>
  </si>
  <si>
    <t xml:space="preserve">     Purest Soughum</t>
  </si>
  <si>
    <t>NV4027</t>
  </si>
  <si>
    <t>NV4010</t>
  </si>
  <si>
    <t>RS100</t>
  </si>
  <si>
    <t>RS101</t>
  </si>
  <si>
    <t>RS102</t>
  </si>
  <si>
    <t>RS010</t>
  </si>
  <si>
    <t>RR180</t>
  </si>
  <si>
    <t>RR184</t>
  </si>
  <si>
    <t>RR190</t>
  </si>
  <si>
    <t>RM380</t>
  </si>
  <si>
    <t>XS101</t>
  </si>
  <si>
    <t>LC005</t>
  </si>
  <si>
    <t>LC006</t>
  </si>
  <si>
    <t>LC007</t>
  </si>
  <si>
    <t>LC008</t>
  </si>
  <si>
    <t>LC037</t>
  </si>
  <si>
    <t>LC032</t>
  </si>
  <si>
    <t>LC034</t>
  </si>
  <si>
    <t>LC039</t>
  </si>
  <si>
    <t>LC011</t>
  </si>
  <si>
    <t>LC010</t>
  </si>
  <si>
    <t>LC018</t>
  </si>
  <si>
    <t>LC013</t>
  </si>
  <si>
    <t>LC014</t>
  </si>
  <si>
    <t>LC016</t>
  </si>
  <si>
    <t>LC019</t>
  </si>
  <si>
    <t>LC017</t>
  </si>
  <si>
    <t>LC015</t>
  </si>
  <si>
    <t>LC012</t>
  </si>
  <si>
    <t>LC020</t>
  </si>
  <si>
    <t>LC021</t>
  </si>
  <si>
    <t>CS177</t>
  </si>
  <si>
    <t>CS175</t>
  </si>
  <si>
    <t>CS184</t>
  </si>
  <si>
    <t>CS190</t>
  </si>
  <si>
    <t>CS191</t>
  </si>
  <si>
    <t>CS243</t>
  </si>
  <si>
    <t>DKB05</t>
  </si>
  <si>
    <t>DKB03</t>
  </si>
  <si>
    <t>DKB16</t>
  </si>
  <si>
    <t>DKB13</t>
  </si>
  <si>
    <t>DKB12</t>
  </si>
  <si>
    <t>DKB01</t>
  </si>
  <si>
    <t>CC090</t>
  </si>
  <si>
    <t>CC091</t>
  </si>
  <si>
    <t>CC093</t>
  </si>
  <si>
    <t>CC060</t>
  </si>
  <si>
    <t>CC099</t>
  </si>
  <si>
    <t>CC011</t>
  </si>
  <si>
    <t>TM1212</t>
  </si>
  <si>
    <t>TM1281</t>
  </si>
  <si>
    <t>TM1540</t>
  </si>
  <si>
    <t>TM1557</t>
  </si>
  <si>
    <t>SS7788</t>
  </si>
  <si>
    <t xml:space="preserve">     Natural Value Iodized Sea Salt</t>
  </si>
  <si>
    <t xml:space="preserve">     Natural Value Plain Sea Salt</t>
  </si>
  <si>
    <t xml:space="preserve">     Redmond Granular Shaker 9oz</t>
  </si>
  <si>
    <t xml:space="preserve">     Redmond Granular Salt Pouch 26oz</t>
  </si>
  <si>
    <t xml:space="preserve">     Redmond kosher Pouch 16oz</t>
  </si>
  <si>
    <t xml:space="preserve">     Redmond Granular Shaker 4.75oz</t>
  </si>
  <si>
    <t xml:space="preserve">     Redmond 25lb Bulk Bag</t>
  </si>
  <si>
    <t xml:space="preserve">     Redmond Real Salt Sample Packs</t>
  </si>
  <si>
    <t xml:space="preserve">     Redmond Garlic Seasoning</t>
  </si>
  <si>
    <t xml:space="preserve">     Redmond Onion Seasoning</t>
  </si>
  <si>
    <t xml:space="preserve">     Redmond Season Salt  4.10oz</t>
  </si>
  <si>
    <t xml:space="preserve">     Redmond Course Grind Pouch 16oz</t>
  </si>
  <si>
    <t xml:space="preserve">     Xylosweet Packets</t>
  </si>
  <si>
    <t xml:space="preserve">     Xylosweet Granules - Pouch</t>
  </si>
  <si>
    <t xml:space="preserve">     Los Chileros Mexican Oregano</t>
  </si>
  <si>
    <t xml:space="preserve">     Los Chileros Red Chile Powder</t>
  </si>
  <si>
    <t xml:space="preserve">     Los Chileros Red Chile Flake</t>
  </si>
  <si>
    <t xml:space="preserve">     Los Chileros Red Chile Whole</t>
  </si>
  <si>
    <t xml:space="preserve">     Los Chileros Chile Ancho - Whole</t>
  </si>
  <si>
    <t xml:space="preserve">     Los Chileros Chile Chipotle - Whole, Dark, Red</t>
  </si>
  <si>
    <t xml:space="preserve">     Los Chileros Chile Ancho - Powder</t>
  </si>
  <si>
    <t xml:space="preserve">     Los Chileros Chile Chipotle - Powder</t>
  </si>
  <si>
    <t xml:space="preserve">     Los Chileros Chile De Arbol - Whole</t>
  </si>
  <si>
    <t xml:space="preserve">     Los Chileros Chile Chipotle Mora - Whole, Dark Red</t>
  </si>
  <si>
    <t xml:space="preserve">     Los Chileros Chile Pequin - Crushed</t>
  </si>
  <si>
    <t xml:space="preserve">     Los Chileros Chipotle Powder</t>
  </si>
  <si>
    <t xml:space="preserve">     Los Chileros Chipotle Rub &amp; Mix</t>
  </si>
  <si>
    <t xml:space="preserve">     Los Chileros Fajita Marinade Mix</t>
  </si>
  <si>
    <t xml:space="preserve">     Los Chileros Guacamole Ole! Dip</t>
  </si>
  <si>
    <t xml:space="preserve">     Los Chileros Salsa Santa Fe Mix (Red &amp; Green)</t>
  </si>
  <si>
    <t xml:space="preserve">     Los Chileros Taco &amp; Burrito Mix</t>
  </si>
  <si>
    <t xml:space="preserve">     Los Chileros Taco Steak &amp; Fish Rub</t>
  </si>
  <si>
    <t xml:space="preserve">     Cape Herb &amp; Spice Extra Bold Peppercorns</t>
  </si>
  <si>
    <t xml:space="preserve">     Cape Herb &amp; Spice Lemon Pepper</t>
  </si>
  <si>
    <t xml:space="preserve">     Cape Herb &amp; Spice Season It All</t>
  </si>
  <si>
    <t xml:space="preserve">     Cape Herb &amp; Spice Rainbow Peppercorns</t>
  </si>
  <si>
    <t xml:space="preserve">     Cape Herb &amp; Spice Herb Salt</t>
  </si>
  <si>
    <t xml:space="preserve">     Cape Herb &amp; Spice Himalayan Pink Salt</t>
  </si>
  <si>
    <t xml:space="preserve">     Natera 454gr Natural Hemp Seed</t>
  </si>
  <si>
    <t xml:space="preserve">     Natera 227gr Natural Hemp Seed</t>
  </si>
  <si>
    <t xml:space="preserve">     Natera 12/25gr Maple Hemp Seed</t>
  </si>
  <si>
    <t xml:space="preserve">     Natera 12/25gr Natural Hemp Seed</t>
  </si>
  <si>
    <t xml:space="preserve">     Natera 12/25gr Himalayan Hemp Seed </t>
  </si>
  <si>
    <t xml:space="preserve">     Natera 12/30gr Vanilla Hemp Protein</t>
  </si>
  <si>
    <t xml:space="preserve">     Natera 12/30gr Berry Hemp Protein</t>
  </si>
  <si>
    <t xml:space="preserve">     Natera 12/30gr Chocolate Hemp Protein</t>
  </si>
  <si>
    <t xml:space="preserve">     Natera 454gr Vanilla Hemp Protein</t>
  </si>
  <si>
    <t xml:space="preserve">     Natera 454gr Berry Hemp Protein</t>
  </si>
  <si>
    <t xml:space="preserve">     Natera 454gr Chocolate Hemp Protein</t>
  </si>
  <si>
    <t xml:space="preserve">     Natera 908gr Chocolate Hemp Protein</t>
  </si>
  <si>
    <t xml:space="preserve">     Natera 908gr Berry Hemp Protein</t>
  </si>
  <si>
    <t xml:space="preserve">     Summerlnd Sweets #1 - 3 125ml Syrup</t>
  </si>
  <si>
    <t xml:space="preserve">     Summerlnd Sweets #2 - 3 125ml Jam</t>
  </si>
  <si>
    <t xml:space="preserve">     Summerlnd Sweets #3 - 2 125ml Syrup, 4 55ml Jam</t>
  </si>
  <si>
    <t xml:space="preserve">     Summerlnd Sweets #4 - 3 341ml Syrup</t>
  </si>
  <si>
    <t xml:space="preserve">     Summerlnd Sweets #5 - 1 125ml Syrup, 2 125ml Jam</t>
  </si>
  <si>
    <t xml:space="preserve">     Summerlnd Sweets #6 - 3 125ml Jam, 1 135gr Candy</t>
  </si>
  <si>
    <t xml:space="preserve">     Summerlnd Sweets #7 - 3 250ml Jam</t>
  </si>
  <si>
    <t xml:space="preserve">     Summerlnd Sweets #8 - 5 125ml Syrup</t>
  </si>
  <si>
    <t xml:space="preserve">     Summerlnd Sweets #9 - 6 125ml Jam</t>
  </si>
  <si>
    <t xml:space="preserve">     Summerlnd Sweets #10 - 6 250ml Jam</t>
  </si>
  <si>
    <t xml:space="preserve">     Summerlnd Sweets #11 - 1 341ml Syrup, 2 250ml Jam</t>
  </si>
  <si>
    <t xml:space="preserve">     Summerlnd Sweets #12 - 2 341ml Syrup, 2 250ml Jam</t>
  </si>
  <si>
    <t xml:space="preserve">     Summerlnd Sweets #13 - 1 341ml Syrup, 4 250ml Jam</t>
  </si>
  <si>
    <t xml:space="preserve">     Summerlnd Sweets #14 - 3 125ml Syrup, 3 125ml Jam</t>
  </si>
  <si>
    <t xml:space="preserve">     Summerlnd Sweets #15 - 3 125ml Syrup, 3 125ml Jam, 1 135gr Candy</t>
  </si>
  <si>
    <t xml:space="preserve">     Summerlnd Sweets #16 - 2 125ml Syrup, 1 100ml Candy</t>
  </si>
  <si>
    <t xml:space="preserve">     Summerlnd Sweets #17 - 12 125ml Jam</t>
  </si>
  <si>
    <t xml:space="preserve">     Summerlnd Sweets #18 - 4 125ml Syrup, 9 125ml Jam</t>
  </si>
  <si>
    <t xml:space="preserve">     Summerlnd Sweets #19 - 10 125ml Jam</t>
  </si>
  <si>
    <t xml:space="preserve">     Summerlnd Sweets #20 - 4 125ml Syrup, 6 125ml Jam</t>
  </si>
  <si>
    <t xml:space="preserve">     Summerlnd Sweets #21 - 3 55ml Jam</t>
  </si>
  <si>
    <t xml:space="preserve">     Dave's Killer Bread 21 Whole Grain &amp; Seeds</t>
  </si>
  <si>
    <t xml:space="preserve">     Dave's Killer Bread Good Seed</t>
  </si>
  <si>
    <t xml:space="preserve">     Dave's Killer Bread Seeded Honey Wheat</t>
  </si>
  <si>
    <t xml:space="preserve">     Dave's Killer Bread 21 Whole Grain &amp; Seeds (Thin Sliced)</t>
  </si>
  <si>
    <t xml:space="preserve">     Dave's Killer Bread Good Seed (Thin Sliced)</t>
  </si>
  <si>
    <t xml:space="preserve">     Dave's Killer Bread Blues Bread</t>
  </si>
  <si>
    <t xml:space="preserve">     GoJoy Goji Superfruit Smoothie Booster</t>
  </si>
  <si>
    <t xml:space="preserve">     Celiac Choices Potato &amp; Cheddar Cheese</t>
  </si>
  <si>
    <t xml:space="preserve">     Celiac Choices Potato &amp; Onion</t>
  </si>
  <si>
    <t xml:space="preserve">     Celiac Choices Jalapeno &amp; Cram Cheese</t>
  </si>
  <si>
    <t xml:space="preserve">     Celiac Choices Bacon &amp; Cheddar Cheese</t>
  </si>
  <si>
    <t xml:space="preserve">     Celiac Choices Ricotta Spinaci</t>
  </si>
  <si>
    <t xml:space="preserve">     Celiac Choices Quattro Formaggi (4 cheese)</t>
  </si>
  <si>
    <t xml:space="preserve">     Tres Marias 10” White wheat tortilla</t>
  </si>
  <si>
    <t xml:space="preserve">     Tres Marias 8” spelt tortilla</t>
  </si>
  <si>
    <t xml:space="preserve">     Tres Marias 8” Brown rice &amp; navy bean tortilla</t>
  </si>
  <si>
    <t xml:space="preserve">     Tres Marias 8” Blue corn &amp; garbanzo bean tortilla</t>
  </si>
  <si>
    <t>EB537</t>
  </si>
  <si>
    <t>EB535</t>
  </si>
  <si>
    <t>EB533</t>
  </si>
  <si>
    <t>EB522</t>
  </si>
  <si>
    <t>EB525</t>
  </si>
  <si>
    <t>EB526</t>
  </si>
  <si>
    <t>EP919</t>
  </si>
  <si>
    <t>EP420</t>
  </si>
  <si>
    <t>EP127</t>
  </si>
  <si>
    <t>EP114</t>
  </si>
  <si>
    <t>NM105</t>
  </si>
  <si>
    <t>BP991</t>
  </si>
  <si>
    <t>BP990</t>
  </si>
  <si>
    <t>BP988</t>
  </si>
  <si>
    <t>BO992</t>
  </si>
  <si>
    <t>BO993</t>
  </si>
  <si>
    <t>BP985</t>
  </si>
  <si>
    <t>BP986</t>
  </si>
  <si>
    <t>BP987</t>
  </si>
  <si>
    <t>BP989</t>
  </si>
  <si>
    <t xml:space="preserve">     Swheatgrass Wheatgrass</t>
  </si>
  <si>
    <t xml:space="preserve">     Earthbound Farms Blackberries</t>
  </si>
  <si>
    <t xml:space="preserve">     Earthbound Farms Peaches</t>
  </si>
  <si>
    <t xml:space="preserve">     Earthbound Farms Dark Red Raspberries</t>
  </si>
  <si>
    <t xml:space="preserve">     Earthbound Farms Berry Blend</t>
  </si>
  <si>
    <t xml:space="preserve">     Earthbound Farms Blueberries</t>
  </si>
  <si>
    <t xml:space="preserve">     Earthbound Farms Dark Sweet Cherries</t>
  </si>
  <si>
    <t xml:space="preserve">     Earthbound Farms Strawberries</t>
  </si>
  <si>
    <t xml:space="preserve">     Earthbound Farms Green Peas</t>
  </si>
  <si>
    <t xml:space="preserve">     Earthbound Farms Broccoli Florets</t>
  </si>
  <si>
    <t xml:space="preserve">     Earthbound Farms Cut Spinach</t>
  </si>
  <si>
    <t xml:space="preserve">     Earthbound Farms Whole Green Beans</t>
  </si>
  <si>
    <t xml:space="preserve">     Earthbound Farms Butternut Squash</t>
  </si>
  <si>
    <t xml:space="preserve">     Earthbound Farms Roasted Red Potatoes</t>
  </si>
  <si>
    <t xml:space="preserve">     Earthbound Farms Sweet Corn</t>
  </si>
  <si>
    <t xml:space="preserve">     El Peto Yeast Free Brown Rice Bread</t>
  </si>
  <si>
    <t xml:space="preserve">     El Peto Belgian Waffles</t>
  </si>
  <si>
    <t xml:space="preserve">     El Peto Apple Pie</t>
  </si>
  <si>
    <t xml:space="preserve">     El Peto Blueberry Pie</t>
  </si>
  <si>
    <t xml:space="preserve">     El Peto Walnut Pie</t>
  </si>
  <si>
    <t xml:space="preserve">     El Peto Pie Shells</t>
  </si>
  <si>
    <t xml:space="preserve">     El Peto Tart Shells (unsweetened) 3”</t>
  </si>
  <si>
    <t xml:space="preserve">     Nadamoo! Mint Chocolate Chip</t>
  </si>
  <si>
    <t xml:space="preserve">     Nadamoo! Chocolate</t>
  </si>
  <si>
    <t xml:space="preserve">     Nadamoo! Vanilla</t>
  </si>
  <si>
    <t xml:space="preserve">     Nadamoo! Maple Pecan</t>
  </si>
  <si>
    <t xml:space="preserve">     Nadamoo! Java Crunch</t>
  </si>
  <si>
    <t xml:space="preserve">     Nadamoo! Creamy Coconut</t>
  </si>
  <si>
    <t xml:space="preserve">     Nadamoo! Cherry Lime</t>
  </si>
  <si>
    <t xml:space="preserve">     Nadamoo! Vanilla Chai</t>
  </si>
  <si>
    <t xml:space="preserve">     Wendel's Carrot Cake (S-W 3”x3”)</t>
  </si>
  <si>
    <t xml:space="preserve">     Wendel's Chocolate Brownie (S-W 3”x3”)</t>
  </si>
  <si>
    <t xml:space="preserve">     Wendel's Coconut Nanaimo Bar (S-W 3”x3”)</t>
  </si>
  <si>
    <t xml:space="preserve">     Wendel's Chocolate Dipped Pecan Tart (S-W)</t>
  </si>
  <si>
    <t xml:space="preserve">     Wendel's Butter Tart (S-W)</t>
  </si>
  <si>
    <t xml:space="preserve">     Wendel's Coconut Almond Tart (S-W)</t>
  </si>
  <si>
    <t xml:space="preserve">     Wendel's Almond Butter Cookie</t>
  </si>
  <si>
    <t xml:space="preserve">     Wendel's Chocolate Chip Cookie</t>
  </si>
  <si>
    <t xml:space="preserve">     Wendel's Ginger Cookie</t>
  </si>
  <si>
    <t xml:space="preserve">     Wendel's Almond &amp; Anise Biscotti (S-W)</t>
  </si>
  <si>
    <t xml:space="preserve">     Wendel's Chocolate Hazelnut Biscotti (S-W)</t>
  </si>
  <si>
    <t xml:space="preserve">     Wendel's Almond Butter Cookie (S-W)</t>
  </si>
  <si>
    <t xml:space="preserve">     Wendel's Chocolate Chip Cookie (S-W)</t>
  </si>
  <si>
    <t xml:space="preserve">     Wendel's Ginger Cookie (S-W)</t>
  </si>
  <si>
    <t xml:space="preserve">     Wendel's Apple Pie </t>
  </si>
  <si>
    <t xml:space="preserve">     Wendel's Pumpkin Pie</t>
  </si>
  <si>
    <t xml:space="preserve">     Wendel's Strawberry Rhubarb </t>
  </si>
  <si>
    <t xml:space="preserve">     Wendel's Ready to Bake - Pie Shells 8”</t>
  </si>
  <si>
    <t xml:space="preserve">     Wendel's Carrot Cake</t>
  </si>
  <si>
    <t xml:space="preserve">     Wendel's Chocolate Brownie</t>
  </si>
  <si>
    <t xml:space="preserve">     Wendel's Coconut Nanaimo Bars</t>
  </si>
  <si>
    <t xml:space="preserve">     Boring Oats Berry Tangy</t>
  </si>
  <si>
    <t xml:space="preserve">     Boring Oats Dark Chocolate Hazelnut</t>
  </si>
  <si>
    <t xml:space="preserve">     Boring Oats Classic Oats</t>
  </si>
  <si>
    <t xml:space="preserve">     Boring Oats Mushroom Forest</t>
  </si>
  <si>
    <t xml:space="preserve">     Boring Oats Sun Dried Tomato Basil</t>
  </si>
  <si>
    <t xml:space="preserve">     Boring Porridge Naturally Original</t>
  </si>
  <si>
    <t xml:space="preserve">     Boring Porridge Coconut Breeze</t>
  </si>
  <si>
    <t xml:space="preserve">     Boring Porridge Chocolate Chip</t>
  </si>
  <si>
    <t xml:space="preserve">     Boring Porridge Apple Cinnamon</t>
  </si>
  <si>
    <t>1) Complete company name (as indicated on original purchase invoice) and address.</t>
  </si>
  <si>
    <t>2) Input your in-store credit number.</t>
  </si>
  <si>
    <t>4) Input the details for your Request for Credit: original Invoice number, Code, Product Description, Reason Code, Qty., and Price.</t>
  </si>
  <si>
    <t>5) Input notes to clarify details that might be vague or unclear.</t>
  </si>
  <si>
    <t>6) Once completed submit your Request for Credit by email or fax.</t>
  </si>
  <si>
    <t>A sample of a completed Request for Credit is attached for reference.</t>
  </si>
  <si>
    <t>A For Print Only form is attached if you prefer to complete by hand.</t>
  </si>
  <si>
    <t>3) Complete the contact information for the person responsible for submitting the Request for Credit.</t>
  </si>
  <si>
    <t>NOTES: MU222 being returned due to manufacturer defect - bags did not contain full product weights.</t>
  </si>
  <si>
    <t>4a) If using the electronic form to complete, there are drop down lists for Code/Description and Reason Code. GST,Line Totals, Subtotals and Total will auto-calculate. If drop down list for Code/Description does not include the  product in question , please enter manually.</t>
  </si>
  <si>
    <r>
      <t xml:space="preserve">Fax: 1-250-542-5195     </t>
    </r>
    <r>
      <rPr>
        <sz val="10"/>
        <color theme="1" tint="0.24994659260841701"/>
        <rFont val="Webdings"/>
        <family val="1"/>
        <charset val="2"/>
      </rPr>
      <t>|</t>
    </r>
    <r>
      <rPr>
        <sz val="10"/>
        <color theme="1" tint="0.24994659260841701"/>
        <rFont val="Arial"/>
        <family val="2"/>
      </rPr>
      <t xml:space="preserve">    Email: accounting@summitspecialtyfoods.com</t>
    </r>
  </si>
  <si>
    <t>Email  accounting@summitspecialtyfoods.com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</si>
</sst>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d\-mmm\-yyyy;@"/>
  </numFmts>
  <fonts count="21" x14ac:knownFonts="1">
    <font>
      <sz val="10"/>
      <color theme="1" tint="0.24994659260841701"/>
      <name val="Calibri"/>
      <family val="2"/>
      <scheme val="minor"/>
    </font>
    <font>
      <sz val="10"/>
      <color theme="1" tint="0.499984740745262"/>
      <name val="Calibri"/>
      <family val="1"/>
      <scheme val="major"/>
    </font>
    <font>
      <sz val="31"/>
      <color theme="4"/>
      <name val="Calibri"/>
      <family val="2"/>
      <scheme val="major"/>
    </font>
    <font>
      <sz val="11"/>
      <color theme="4"/>
      <name val="Calibri"/>
      <family val="1"/>
      <scheme val="minor"/>
    </font>
    <font>
      <b/>
      <sz val="10"/>
      <color theme="4" tint="-0.24994659260841701"/>
      <name val="Calibri"/>
      <family val="1"/>
      <scheme val="minor"/>
    </font>
    <font>
      <sz val="9"/>
      <color theme="4"/>
      <name val="Calibri"/>
      <family val="2"/>
      <scheme val="major"/>
    </font>
    <font>
      <sz val="10"/>
      <color theme="1" tint="0.24994659260841701"/>
      <name val="Arial"/>
      <family val="2"/>
    </font>
    <font>
      <sz val="16"/>
      <color theme="1" tint="0.24994659260841701"/>
      <name val="Arial"/>
      <family val="2"/>
    </font>
    <font>
      <sz val="8"/>
      <color theme="1" tint="0.24994659260841701"/>
      <name val="Arial"/>
      <family val="2"/>
    </font>
    <font>
      <sz val="30"/>
      <color theme="1" tint="0.24994659260841701"/>
      <name val="Arial"/>
      <family val="2"/>
    </font>
    <font>
      <sz val="10"/>
      <color theme="1" tint="0.24994659260841701"/>
      <name val="Webdings"/>
      <family val="1"/>
      <charset val="2"/>
    </font>
    <font>
      <b/>
      <sz val="10"/>
      <color theme="1" tint="0.24994659260841701"/>
      <name val="Arial"/>
      <family val="2"/>
    </font>
    <font>
      <sz val="10"/>
      <color theme="1" tint="0.24994659260841701"/>
      <name val="Wingdings"/>
      <charset val="2"/>
    </font>
    <font>
      <i/>
      <sz val="10"/>
      <color theme="1" tint="0.24994659260841701"/>
      <name val="Arial"/>
      <family val="2"/>
    </font>
    <font>
      <u/>
      <sz val="10"/>
      <color theme="1" tint="0.24994659260841701"/>
      <name val="Arial"/>
      <family val="2"/>
    </font>
    <font>
      <sz val="12"/>
      <color theme="1"/>
      <name val="Calibri"/>
      <family val="2"/>
      <scheme val="minor"/>
    </font>
    <font>
      <sz val="12"/>
      <color theme="1" tint="0.24994659260841701"/>
      <name val="Arial"/>
      <family val="2"/>
    </font>
    <font>
      <sz val="20"/>
      <color theme="1" tint="0.2499465926084170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/>
  </cellStyleXfs>
  <cellXfs count="17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6" fillId="0" borderId="10" xfId="0" applyNumberFormat="1" applyFont="1" applyBorder="1">
      <alignment vertical="center"/>
    </xf>
    <xf numFmtId="164" fontId="6" fillId="0" borderId="6" xfId="0" applyNumberFormat="1" applyFont="1" applyBorder="1">
      <alignment vertical="center"/>
    </xf>
    <xf numFmtId="164" fontId="6" fillId="0" borderId="11" xfId="0" applyNumberFormat="1" applyFont="1" applyBorder="1">
      <alignment vertical="center"/>
    </xf>
    <xf numFmtId="164" fontId="6" fillId="0" borderId="13" xfId="0" applyNumberFormat="1" applyFont="1" applyBorder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6" fillId="0" borderId="19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164" fontId="6" fillId="0" borderId="24" xfId="0" applyNumberFormat="1" applyFont="1" applyBorder="1">
      <alignment vertical="center"/>
    </xf>
    <xf numFmtId="0" fontId="6" fillId="0" borderId="25" xfId="0" applyFont="1" applyBorder="1" applyAlignment="1">
      <alignment horizontal="right" vertical="center"/>
    </xf>
    <xf numFmtId="164" fontId="6" fillId="0" borderId="26" xfId="0" applyNumberFormat="1" applyFont="1" applyBorder="1">
      <alignment vertical="center"/>
    </xf>
    <xf numFmtId="0" fontId="6" fillId="0" borderId="27" xfId="0" applyFont="1" applyBorder="1" applyAlignment="1">
      <alignment horizontal="right" vertical="center"/>
    </xf>
    <xf numFmtId="164" fontId="6" fillId="0" borderId="28" xfId="0" applyNumberFormat="1" applyFont="1" applyBorder="1">
      <alignment vertical="center"/>
    </xf>
    <xf numFmtId="0" fontId="8" fillId="2" borderId="15" xfId="0" applyFont="1" applyFill="1" applyBorder="1" applyAlignment="1">
      <alignment horizontal="left"/>
    </xf>
    <xf numFmtId="0" fontId="6" fillId="2" borderId="16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3" fillId="2" borderId="0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6" fillId="2" borderId="20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11" fillId="0" borderId="4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>
      <alignment vertical="center"/>
    </xf>
    <xf numFmtId="164" fontId="6" fillId="0" borderId="31" xfId="0" applyNumberFormat="1" applyFont="1" applyBorder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1" fontId="6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6" fillId="2" borderId="16" xfId="0" applyFont="1" applyFill="1" applyBorder="1" applyProtection="1">
      <alignment vertical="center"/>
      <protection locked="0"/>
    </xf>
    <xf numFmtId="0" fontId="6" fillId="2" borderId="18" xfId="0" applyFont="1" applyFill="1" applyBorder="1" applyProtection="1">
      <alignment vertical="center"/>
      <protection locked="0"/>
    </xf>
    <xf numFmtId="0" fontId="6" fillId="2" borderId="0" xfId="0" applyFont="1" applyFill="1" applyBorder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6" fillId="2" borderId="20" xfId="0" applyFont="1" applyFill="1" applyBorder="1" applyProtection="1">
      <alignment vertical="center"/>
      <protection locked="0"/>
    </xf>
    <xf numFmtId="0" fontId="6" fillId="2" borderId="21" xfId="0" applyFont="1" applyFill="1" applyBorder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Protection="1">
      <alignment vertical="center"/>
      <protection locked="0"/>
    </xf>
    <xf numFmtId="164" fontId="6" fillId="0" borderId="11" xfId="0" applyNumberFormat="1" applyFont="1" applyBorder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1" fontId="6" fillId="0" borderId="6" xfId="0" applyNumberFormat="1" applyFont="1" applyBorder="1" applyAlignment="1" applyProtection="1">
      <alignment horizontal="center" vertical="center"/>
      <protection locked="0"/>
    </xf>
    <xf numFmtId="164" fontId="6" fillId="0" borderId="6" xfId="0" applyNumberFormat="1" applyFont="1" applyBorder="1" applyProtection="1">
      <alignment vertical="center"/>
      <protection locked="0"/>
    </xf>
    <xf numFmtId="164" fontId="6" fillId="0" borderId="13" xfId="0" applyNumberFormat="1" applyFont="1" applyBorder="1" applyProtection="1">
      <alignment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Protection="1">
      <alignment vertical="center"/>
      <protection locked="0"/>
    </xf>
    <xf numFmtId="164" fontId="6" fillId="0" borderId="31" xfId="0" applyNumberFormat="1" applyFont="1" applyBorder="1" applyProtection="1">
      <alignment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1" fontId="6" fillId="0" borderId="29" xfId="0" applyNumberFormat="1" applyFont="1" applyBorder="1" applyAlignment="1" applyProtection="1">
      <alignment horizontal="center" vertical="center"/>
      <protection locked="0"/>
    </xf>
    <xf numFmtId="164" fontId="6" fillId="0" borderId="29" xfId="0" applyNumberFormat="1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Protection="1">
      <alignment vertical="center"/>
      <protection locked="0"/>
    </xf>
    <xf numFmtId="164" fontId="6" fillId="0" borderId="24" xfId="0" applyNumberFormat="1" applyFont="1" applyBorder="1" applyProtection="1">
      <alignment vertical="center"/>
      <protection locked="0"/>
    </xf>
    <xf numFmtId="164" fontId="6" fillId="0" borderId="26" xfId="0" applyNumberFormat="1" applyFont="1" applyBorder="1" applyProtection="1">
      <alignment vertical="center"/>
      <protection locked="0"/>
    </xf>
    <xf numFmtId="164" fontId="6" fillId="0" borderId="28" xfId="0" applyNumberFormat="1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6" fillId="0" borderId="19" xfId="0" applyFont="1" applyFill="1" applyBorder="1" applyProtection="1">
      <alignment vertical="center"/>
      <protection locked="0"/>
    </xf>
    <xf numFmtId="0" fontId="6" fillId="2" borderId="17" xfId="0" applyFont="1" applyFill="1" applyBorder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6" fillId="2" borderId="22" xfId="0" applyFont="1" applyFill="1" applyBorder="1" applyProtection="1">
      <alignment vertical="center"/>
      <protection locked="0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1" fillId="2" borderId="34" xfId="0" applyFont="1" applyFill="1" applyBorder="1">
      <alignment vertical="center"/>
    </xf>
    <xf numFmtId="0" fontId="6" fillId="2" borderId="35" xfId="0" applyFont="1" applyFill="1" applyBorder="1">
      <alignment vertical="center"/>
    </xf>
    <xf numFmtId="0" fontId="6" fillId="2" borderId="36" xfId="0" applyFont="1" applyFill="1" applyBorder="1">
      <alignment vertical="center"/>
    </xf>
    <xf numFmtId="0" fontId="11" fillId="2" borderId="37" xfId="0" applyFont="1" applyFill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Protection="1">
      <alignment vertical="center"/>
      <protection locked="0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18" fillId="0" borderId="0" xfId="6" applyFont="1" applyBorder="1"/>
    <xf numFmtId="0" fontId="18" fillId="0" borderId="0" xfId="6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18" fillId="0" borderId="0" xfId="6" applyFont="1" applyBorder="1" applyAlignment="1">
      <alignment horizontal="left"/>
    </xf>
    <xf numFmtId="0" fontId="18" fillId="0" borderId="0" xfId="6" applyFont="1" applyFill="1" applyBorder="1" applyAlignment="1">
      <alignment horizontal="left"/>
    </xf>
    <xf numFmtId="0" fontId="18" fillId="0" borderId="0" xfId="6" applyFont="1" applyFill="1" applyBorder="1"/>
    <xf numFmtId="0" fontId="8" fillId="0" borderId="0" xfId="0" applyFont="1" applyFill="1" applyBorder="1">
      <alignment vertical="center"/>
    </xf>
    <xf numFmtId="0" fontId="18" fillId="4" borderId="0" xfId="6" applyFont="1" applyFill="1" applyBorder="1" applyAlignment="1">
      <alignment horizontal="left"/>
    </xf>
    <xf numFmtId="0" fontId="18" fillId="4" borderId="0" xfId="6" applyFont="1" applyFill="1" applyBorder="1"/>
    <xf numFmtId="0" fontId="18" fillId="3" borderId="0" xfId="6" applyFont="1" applyFill="1" applyBorder="1"/>
    <xf numFmtId="0" fontId="18" fillId="3" borderId="0" xfId="6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>
      <alignment vertical="center"/>
    </xf>
    <xf numFmtId="165" fontId="11" fillId="0" borderId="2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ormal 2" xfId="6"/>
    <cellStyle name="Title" xfId="1" builtinId="15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none"/>
      </font>
    </dxf>
    <dxf>
      <fill>
        <patternFill>
          <bgColor theme="0" tint="-4.9989318521683403E-2"/>
        </patternFill>
      </fill>
    </dxf>
    <dxf>
      <border>
        <left/>
        <right/>
        <top style="thick">
          <color theme="0" tint="-0.24994659260841701"/>
        </top>
        <bottom/>
        <vertical/>
        <horizontal/>
      </border>
    </dxf>
    <dxf>
      <font>
        <b/>
        <i val="0"/>
        <color theme="4"/>
      </font>
    </dxf>
    <dxf>
      <border>
        <top style="thick">
          <color theme="0" tint="-0.24994659260841701"/>
        </top>
        <bottom/>
        <vertical style="thick">
          <color theme="0"/>
        </vertical>
        <horizontal style="thin">
          <color theme="0" tint="-0.24994659260841701"/>
        </horizontal>
      </border>
    </dxf>
  </dxfs>
  <tableStyles count="1" defaultTableStyle="TableStyleMedium2" defaultPivotStyle="PivotStyleLight16">
    <tableStyle name="Memo Details" pivot="0" count="4">
      <tableStyleElement type="wholeTable" dxfId="4"/>
      <tableStyleElement type="headerRow" dxfId="3"/>
      <tableStyleElement type="totalRow" dxfId="2"/>
      <tableStyleElement type="lastColumn" dxfId="1"/>
    </tableStyle>
  </tableStyles>
  <colors>
    <mruColors>
      <color rgb="FF008000"/>
      <color rgb="FF00CC00"/>
      <color rgb="FF00CC66"/>
      <color rgb="FF00CC9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Debit Memo">
      <a:dk1>
        <a:sysClr val="windowText" lastClr="000000"/>
      </a:dk1>
      <a:lt1>
        <a:sysClr val="window" lastClr="FFFFFF"/>
      </a:lt1>
      <a:dk2>
        <a:srgbClr val="44423D"/>
      </a:dk2>
      <a:lt2>
        <a:srgbClr val="F8F8F8"/>
      </a:lt2>
      <a:accent1>
        <a:srgbClr val="817970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Debit Memo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9999"/>
    <pageSetUpPr fitToPage="1"/>
  </sheetPr>
  <dimension ref="A1:B16"/>
  <sheetViews>
    <sheetView showGridLines="0" showRowColHeaders="0" workbookViewId="0">
      <selection activeCell="B10" sqref="B10"/>
    </sheetView>
  </sheetViews>
  <sheetFormatPr baseColWidth="10" defaultColWidth="9.1640625" defaultRowHeight="15" x14ac:dyDescent="0"/>
  <cols>
    <col min="1" max="1" width="7.5" style="120" customWidth="1"/>
    <col min="2" max="2" width="129.1640625" style="120" customWidth="1"/>
    <col min="3" max="16384" width="9.1640625" style="120"/>
  </cols>
  <sheetData>
    <row r="1" spans="1:2" ht="30" customHeight="1"/>
    <row r="2" spans="1:2" s="122" customFormat="1" ht="23">
      <c r="B2" s="122" t="s">
        <v>1529</v>
      </c>
    </row>
    <row r="3" spans="1:2">
      <c r="A3" s="121"/>
      <c r="B3" s="121"/>
    </row>
    <row r="4" spans="1:2">
      <c r="B4" s="120" t="s">
        <v>1538</v>
      </c>
    </row>
    <row r="5" spans="1:2">
      <c r="B5" s="120" t="s">
        <v>1532</v>
      </c>
    </row>
    <row r="6" spans="1:2" ht="30">
      <c r="A6" s="121"/>
      <c r="B6" s="121" t="s">
        <v>1533</v>
      </c>
    </row>
    <row r="7" spans="1:2">
      <c r="B7" s="120" t="s">
        <v>1534</v>
      </c>
    </row>
    <row r="8" spans="1:2">
      <c r="A8" s="121"/>
      <c r="B8" s="121" t="s">
        <v>1535</v>
      </c>
    </row>
    <row r="9" spans="1:2" ht="30">
      <c r="A9" s="121"/>
      <c r="B9" s="121" t="s">
        <v>1536</v>
      </c>
    </row>
    <row r="10" spans="1:2">
      <c r="B10" s="120" t="s">
        <v>1539</v>
      </c>
    </row>
    <row r="11" spans="1:2">
      <c r="B11" s="120" t="s">
        <v>1537</v>
      </c>
    </row>
    <row r="13" spans="1:2">
      <c r="B13" s="120" t="s">
        <v>1528</v>
      </c>
    </row>
    <row r="14" spans="1:2">
      <c r="B14" s="120" t="s">
        <v>2105</v>
      </c>
    </row>
    <row r="15" spans="1:2">
      <c r="B15" s="120" t="s">
        <v>1530</v>
      </c>
    </row>
    <row r="16" spans="1:2">
      <c r="B16" s="120" t="s">
        <v>1531</v>
      </c>
    </row>
  </sheetData>
  <sheetProtection sheet="1" objects="1" scenarios="1"/>
  <pageMargins left="0.7" right="0.7" top="0.75" bottom="0.75" header="0.3" footer="0.3"/>
  <pageSetup scale="8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CC99"/>
    <pageSetUpPr fitToPage="1"/>
  </sheetPr>
  <dimension ref="A1:B14"/>
  <sheetViews>
    <sheetView showGridLines="0" showRowColHeaders="0" workbookViewId="0">
      <selection activeCell="B28" sqref="B28"/>
    </sheetView>
  </sheetViews>
  <sheetFormatPr baseColWidth="10" defaultColWidth="9.1640625" defaultRowHeight="15" x14ac:dyDescent="0"/>
  <cols>
    <col min="1" max="1" width="7.5" style="120" customWidth="1"/>
    <col min="2" max="2" width="129.1640625" style="120" customWidth="1"/>
    <col min="3" max="16384" width="9.1640625" style="120"/>
  </cols>
  <sheetData>
    <row r="1" spans="1:2" ht="30" customHeight="1"/>
    <row r="2" spans="1:2" s="122" customFormat="1" ht="23">
      <c r="B2" s="122" t="s">
        <v>1540</v>
      </c>
    </row>
    <row r="3" spans="1:2">
      <c r="A3" s="121"/>
      <c r="B3" s="121"/>
    </row>
    <row r="4" spans="1:2">
      <c r="B4" s="120" t="s">
        <v>2094</v>
      </c>
    </row>
    <row r="5" spans="1:2">
      <c r="B5" s="120" t="s">
        <v>2095</v>
      </c>
    </row>
    <row r="6" spans="1:2">
      <c r="A6" s="121"/>
      <c r="B6" s="121" t="s">
        <v>2101</v>
      </c>
    </row>
    <row r="7" spans="1:2">
      <c r="B7" s="120" t="s">
        <v>2096</v>
      </c>
    </row>
    <row r="8" spans="1:2" ht="30">
      <c r="A8" s="121"/>
      <c r="B8" s="121" t="s">
        <v>2103</v>
      </c>
    </row>
    <row r="9" spans="1:2">
      <c r="A9" s="121"/>
      <c r="B9" s="121" t="s">
        <v>2097</v>
      </c>
    </row>
    <row r="10" spans="1:2">
      <c r="B10" s="120" t="s">
        <v>2098</v>
      </c>
    </row>
    <row r="12" spans="1:2">
      <c r="B12" s="120" t="s">
        <v>2099</v>
      </c>
    </row>
    <row r="14" spans="1:2">
      <c r="B14" s="120" t="s">
        <v>2100</v>
      </c>
    </row>
  </sheetData>
  <sheetProtection algorithmName="SHA-512" hashValue="PfnaHUjIXTPQQ685H5g3Vp2O+06nLshbwgNqq5aXvlaxjqo/Q/o7W2Ypkh3tDAK4ntxXy6LhaHo7ooBNap1t7g==" saltValue="ixWGjEu23QGe3KBpXt+HYA==" spinCount="100000" sheet="1" objects="1" scenarios="1"/>
  <pageMargins left="0.7" right="0.7" top="0.75" bottom="0.75" header="0.3" footer="0.3"/>
  <pageSetup scale="93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CC66"/>
  </sheetPr>
  <dimension ref="A1:K49"/>
  <sheetViews>
    <sheetView showGridLines="0" showRowColHeaders="0" zoomScale="120" zoomScaleNormal="120" zoomScaleSheetLayoutView="110" zoomScalePageLayoutView="120" workbookViewId="0">
      <selection activeCell="L4" sqref="L4"/>
    </sheetView>
  </sheetViews>
  <sheetFormatPr baseColWidth="10" defaultColWidth="9.1640625" defaultRowHeight="12" x14ac:dyDescent="0"/>
  <cols>
    <col min="1" max="1" width="12.6640625" style="1" customWidth="1"/>
    <col min="2" max="2" width="10.6640625" style="1" customWidth="1"/>
    <col min="3" max="3" width="30.6640625" style="1" customWidth="1"/>
    <col min="4" max="5" width="7.6640625" style="1" customWidth="1"/>
    <col min="6" max="6" width="10.6640625" style="1" customWidth="1"/>
    <col min="7" max="7" width="7.6640625" style="1" customWidth="1"/>
    <col min="8" max="12" width="10.6640625" style="1" customWidth="1"/>
    <col min="13" max="16384" width="9.1640625" style="1"/>
  </cols>
  <sheetData>
    <row r="1" spans="1:11" ht="34">
      <c r="A1" s="135" t="s">
        <v>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8">
      <c r="A2" s="136" t="s">
        <v>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>
      <c r="A3" s="137" t="s">
        <v>1487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>
      <c r="A4" s="137" t="s">
        <v>2104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>
      <c r="A6" s="57"/>
      <c r="B6" s="56" t="s">
        <v>2</v>
      </c>
      <c r="C6" s="57"/>
      <c r="D6" s="57"/>
      <c r="E6" s="57"/>
      <c r="F6" s="56" t="s">
        <v>7</v>
      </c>
      <c r="G6" s="57"/>
      <c r="H6" s="57"/>
      <c r="I6" s="57"/>
      <c r="J6" s="57"/>
      <c r="K6" s="57"/>
    </row>
    <row r="7" spans="1:11">
      <c r="A7" s="57"/>
      <c r="B7" s="116" t="s">
        <v>3</v>
      </c>
      <c r="C7" s="118" t="s">
        <v>1541</v>
      </c>
      <c r="D7" s="57"/>
      <c r="E7" s="57"/>
      <c r="F7" s="116" t="s">
        <v>8</v>
      </c>
      <c r="G7" s="138" t="s">
        <v>1543</v>
      </c>
      <c r="H7" s="138"/>
      <c r="I7" s="138"/>
    </row>
    <row r="8" spans="1:11">
      <c r="A8" s="57"/>
      <c r="B8" s="116" t="s">
        <v>4</v>
      </c>
      <c r="C8" s="117" t="s">
        <v>1542</v>
      </c>
      <c r="D8" s="57"/>
      <c r="E8" s="57"/>
      <c r="F8" s="116" t="s">
        <v>5</v>
      </c>
      <c r="G8" s="134" t="s">
        <v>1544</v>
      </c>
      <c r="H8" s="134"/>
      <c r="I8" s="134"/>
    </row>
    <row r="9" spans="1:11">
      <c r="A9" s="57"/>
      <c r="B9" s="116"/>
      <c r="C9" s="117" t="s">
        <v>53</v>
      </c>
      <c r="D9" s="57"/>
      <c r="E9" s="57"/>
      <c r="F9" s="116" t="s">
        <v>9</v>
      </c>
      <c r="G9" s="141" t="s">
        <v>54</v>
      </c>
      <c r="H9" s="141"/>
      <c r="I9" s="141"/>
    </row>
    <row r="10" spans="1:11">
      <c r="A10" s="57"/>
      <c r="B10" s="116" t="s">
        <v>1488</v>
      </c>
      <c r="C10" s="117">
        <v>87542001</v>
      </c>
      <c r="D10" s="57"/>
      <c r="E10" s="57"/>
    </row>
    <row r="11" spans="1:11">
      <c r="A11" s="57"/>
      <c r="B11" s="57"/>
      <c r="C11" s="57"/>
      <c r="D11" s="57"/>
      <c r="E11" s="57"/>
      <c r="I11" s="111" t="s">
        <v>1489</v>
      </c>
      <c r="J11" s="112"/>
      <c r="K11" s="113"/>
    </row>
    <row r="12" spans="1:11">
      <c r="A12" s="57"/>
      <c r="B12" s="57"/>
      <c r="C12" s="57"/>
      <c r="D12" s="57"/>
      <c r="E12" s="57"/>
      <c r="F12" s="41" t="s">
        <v>32</v>
      </c>
      <c r="G12" s="142">
        <v>42005</v>
      </c>
      <c r="H12" s="142"/>
      <c r="I12" s="114" t="s">
        <v>31</v>
      </c>
      <c r="J12" s="143"/>
      <c r="K12" s="144"/>
    </row>
    <row r="13" spans="1:11" ht="13" thickBot="1">
      <c r="A13" s="56" t="s">
        <v>10</v>
      </c>
      <c r="B13" s="56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13" thickTop="1">
      <c r="A14" s="58" t="s">
        <v>21</v>
      </c>
      <c r="B14" s="58" t="s">
        <v>15</v>
      </c>
      <c r="C14" s="58" t="s">
        <v>61</v>
      </c>
      <c r="D14" s="58" t="s">
        <v>16</v>
      </c>
      <c r="E14" s="58" t="s">
        <v>11</v>
      </c>
      <c r="F14" s="58" t="s">
        <v>19</v>
      </c>
      <c r="G14" s="58" t="s">
        <v>12</v>
      </c>
      <c r="H14" s="58" t="s">
        <v>20</v>
      </c>
      <c r="I14" s="58" t="s">
        <v>17</v>
      </c>
      <c r="J14" s="58" t="s">
        <v>13</v>
      </c>
      <c r="K14" s="58" t="s">
        <v>23</v>
      </c>
    </row>
    <row r="15" spans="1:11" ht="13" thickBot="1">
      <c r="A15" s="59" t="s">
        <v>22</v>
      </c>
      <c r="B15" s="59"/>
      <c r="C15" s="59"/>
      <c r="D15" s="59" t="s">
        <v>15</v>
      </c>
      <c r="E15" s="59" t="s">
        <v>14</v>
      </c>
      <c r="F15" s="59" t="s">
        <v>18</v>
      </c>
      <c r="G15" s="59" t="s">
        <v>14</v>
      </c>
      <c r="H15" s="59" t="s">
        <v>18</v>
      </c>
      <c r="I15" s="60"/>
      <c r="J15" s="59"/>
      <c r="K15" s="59" t="s">
        <v>24</v>
      </c>
    </row>
    <row r="16" spans="1:11" ht="13" thickTop="1">
      <c r="A16" s="71">
        <v>201500000</v>
      </c>
      <c r="B16" s="72" t="s">
        <v>55</v>
      </c>
      <c r="C16" s="73" t="s">
        <v>56</v>
      </c>
      <c r="D16" s="72" t="s">
        <v>26</v>
      </c>
      <c r="E16" s="74">
        <v>1</v>
      </c>
      <c r="F16" s="75">
        <v>25</v>
      </c>
      <c r="G16" s="74">
        <v>2</v>
      </c>
      <c r="H16" s="75">
        <v>2.5</v>
      </c>
      <c r="I16" s="75">
        <f t="shared" ref="I16:I21" si="0">SUM(E16*F16)+(G16*H16)</f>
        <v>30</v>
      </c>
      <c r="J16" s="75">
        <f>SUM(I16)*0.05</f>
        <v>1.5</v>
      </c>
      <c r="K16" s="76">
        <f>SUM(I16:J16)</f>
        <v>31.5</v>
      </c>
    </row>
    <row r="17" spans="1:11">
      <c r="A17" s="77">
        <v>201500000</v>
      </c>
      <c r="B17" s="78" t="s">
        <v>57</v>
      </c>
      <c r="C17" s="79" t="s">
        <v>58</v>
      </c>
      <c r="D17" s="78" t="s">
        <v>28</v>
      </c>
      <c r="E17" s="80">
        <v>3</v>
      </c>
      <c r="F17" s="81">
        <v>36.200000000000003</v>
      </c>
      <c r="G17" s="80"/>
      <c r="H17" s="81"/>
      <c r="I17" s="81">
        <f t="shared" si="0"/>
        <v>108.60000000000001</v>
      </c>
      <c r="J17" s="81">
        <f t="shared" ref="J17:J21" si="1">SUM(I17)*0.05</f>
        <v>5.4300000000000006</v>
      </c>
      <c r="K17" s="82">
        <f t="shared" ref="K17:K21" si="2">SUM(I17:J17)</f>
        <v>114.03000000000002</v>
      </c>
    </row>
    <row r="18" spans="1:11">
      <c r="A18" s="77">
        <v>201500000</v>
      </c>
      <c r="B18" s="78" t="s">
        <v>59</v>
      </c>
      <c r="C18" s="79" t="s">
        <v>60</v>
      </c>
      <c r="D18" s="78" t="s">
        <v>1486</v>
      </c>
      <c r="E18" s="80"/>
      <c r="F18" s="81"/>
      <c r="G18" s="80">
        <v>6</v>
      </c>
      <c r="H18" s="81">
        <v>5.0999999999999996</v>
      </c>
      <c r="I18" s="81">
        <f t="shared" si="0"/>
        <v>30.599999999999998</v>
      </c>
      <c r="J18" s="81">
        <v>0</v>
      </c>
      <c r="K18" s="82">
        <f t="shared" si="2"/>
        <v>30.599999999999998</v>
      </c>
    </row>
    <row r="19" spans="1:11">
      <c r="A19" s="77"/>
      <c r="B19" s="78"/>
      <c r="C19" s="79"/>
      <c r="D19" s="78"/>
      <c r="E19" s="80"/>
      <c r="F19" s="81"/>
      <c r="G19" s="80"/>
      <c r="H19" s="81"/>
      <c r="I19" s="81">
        <f t="shared" si="0"/>
        <v>0</v>
      </c>
      <c r="J19" s="81">
        <f t="shared" si="1"/>
        <v>0</v>
      </c>
      <c r="K19" s="82">
        <f t="shared" si="2"/>
        <v>0</v>
      </c>
    </row>
    <row r="20" spans="1:11">
      <c r="A20" s="77"/>
      <c r="B20" s="78"/>
      <c r="C20" s="79"/>
      <c r="D20" s="78"/>
      <c r="E20" s="80"/>
      <c r="F20" s="81"/>
      <c r="G20" s="80"/>
      <c r="H20" s="81"/>
      <c r="I20" s="81">
        <f t="shared" si="0"/>
        <v>0</v>
      </c>
      <c r="J20" s="81">
        <f t="shared" si="1"/>
        <v>0</v>
      </c>
      <c r="K20" s="82">
        <f t="shared" si="2"/>
        <v>0</v>
      </c>
    </row>
    <row r="21" spans="1:11" ht="13" thickBot="1">
      <c r="A21" s="83"/>
      <c r="B21" s="84"/>
      <c r="C21" s="85"/>
      <c r="D21" s="86"/>
      <c r="E21" s="87"/>
      <c r="F21" s="88"/>
      <c r="G21" s="87"/>
      <c r="H21" s="88"/>
      <c r="I21" s="88">
        <f t="shared" si="0"/>
        <v>0</v>
      </c>
      <c r="J21" s="88">
        <f t="shared" si="1"/>
        <v>0</v>
      </c>
      <c r="K21" s="89">
        <f t="shared" si="2"/>
        <v>0</v>
      </c>
    </row>
    <row r="22" spans="1:11" ht="14" thickTop="1" thickBot="1">
      <c r="A22" s="90"/>
      <c r="B22" s="90"/>
      <c r="C22" s="91"/>
      <c r="D22" s="90"/>
      <c r="E22" s="92"/>
      <c r="F22" s="93"/>
      <c r="G22" s="92"/>
      <c r="H22" s="93"/>
      <c r="I22" s="93"/>
      <c r="J22" s="93"/>
      <c r="K22" s="93"/>
    </row>
    <row r="23" spans="1:11" ht="13" thickTop="1">
      <c r="A23" s="94"/>
      <c r="B23" s="145" t="s">
        <v>2102</v>
      </c>
      <c r="C23" s="146"/>
      <c r="D23" s="146"/>
      <c r="E23" s="146"/>
      <c r="F23" s="146"/>
      <c r="G23" s="146"/>
      <c r="H23" s="147"/>
      <c r="I23" s="95"/>
      <c r="J23" s="61" t="s">
        <v>30</v>
      </c>
      <c r="K23" s="96">
        <f>SUM(I11:I21)</f>
        <v>169.20000000000002</v>
      </c>
    </row>
    <row r="24" spans="1:11">
      <c r="A24" s="94"/>
      <c r="B24" s="148"/>
      <c r="C24" s="149"/>
      <c r="D24" s="149"/>
      <c r="E24" s="149"/>
      <c r="F24" s="149"/>
      <c r="G24" s="149"/>
      <c r="H24" s="150"/>
      <c r="I24" s="95"/>
      <c r="J24" s="62" t="s">
        <v>13</v>
      </c>
      <c r="K24" s="97">
        <f>SUM(J11:J21)</f>
        <v>6.9300000000000006</v>
      </c>
    </row>
    <row r="25" spans="1:11" ht="13" thickBot="1">
      <c r="A25" s="94"/>
      <c r="B25" s="148"/>
      <c r="C25" s="149"/>
      <c r="D25" s="149"/>
      <c r="E25" s="149"/>
      <c r="F25" s="149"/>
      <c r="G25" s="149"/>
      <c r="H25" s="150"/>
      <c r="I25" s="95"/>
      <c r="J25" s="63" t="s">
        <v>24</v>
      </c>
      <c r="K25" s="98">
        <f>SUM(K23:K24)</f>
        <v>176.13000000000002</v>
      </c>
    </row>
    <row r="26" spans="1:11" ht="13" thickTop="1">
      <c r="A26" s="94"/>
      <c r="B26" s="148"/>
      <c r="C26" s="149"/>
      <c r="D26" s="149"/>
      <c r="E26" s="149"/>
      <c r="F26" s="149"/>
      <c r="G26" s="149"/>
      <c r="H26" s="150"/>
      <c r="I26" s="95"/>
      <c r="J26" s="95"/>
      <c r="K26" s="95"/>
    </row>
    <row r="27" spans="1:11" ht="13" thickBot="1">
      <c r="A27" s="57"/>
      <c r="B27" s="151"/>
      <c r="C27" s="152"/>
      <c r="D27" s="152"/>
      <c r="E27" s="152"/>
      <c r="F27" s="152"/>
      <c r="G27" s="152"/>
      <c r="H27" s="153"/>
      <c r="I27" s="57"/>
      <c r="J27" s="57"/>
      <c r="K27" s="57"/>
    </row>
    <row r="28" spans="1:11" ht="13" thickBot="1">
      <c r="A28" s="57"/>
      <c r="B28" s="57"/>
      <c r="C28" s="57"/>
      <c r="D28" s="57"/>
      <c r="E28" s="57"/>
      <c r="F28" s="57"/>
      <c r="G28" s="57"/>
      <c r="H28" s="57"/>
      <c r="I28" s="57"/>
      <c r="J28" s="99"/>
      <c r="K28" s="95"/>
    </row>
    <row r="29" spans="1:11">
      <c r="A29" s="57"/>
      <c r="B29" s="57"/>
      <c r="C29" s="57"/>
      <c r="D29" s="100"/>
      <c r="E29" s="101"/>
      <c r="F29" s="102"/>
      <c r="G29" s="64" t="s">
        <v>33</v>
      </c>
      <c r="H29" s="65"/>
      <c r="I29" s="65"/>
      <c r="J29" s="65"/>
      <c r="K29" s="103"/>
    </row>
    <row r="30" spans="1:11">
      <c r="A30" s="154" t="s">
        <v>25</v>
      </c>
      <c r="B30" s="154"/>
      <c r="C30" s="101"/>
      <c r="D30" s="101"/>
      <c r="E30" s="101"/>
      <c r="F30" s="102"/>
      <c r="G30" s="66"/>
      <c r="H30" s="67"/>
      <c r="I30" s="67"/>
      <c r="J30" s="104" t="s">
        <v>37</v>
      </c>
      <c r="K30" s="105"/>
    </row>
    <row r="31" spans="1:11">
      <c r="A31" s="106" t="s">
        <v>50</v>
      </c>
      <c r="B31" s="119" t="s">
        <v>27</v>
      </c>
      <c r="C31" s="101"/>
      <c r="D31" s="101"/>
      <c r="E31" s="107"/>
      <c r="F31" s="102"/>
      <c r="G31" s="66" t="s">
        <v>35</v>
      </c>
      <c r="H31" s="68"/>
      <c r="I31" s="67"/>
      <c r="J31" s="139"/>
      <c r="K31" s="140"/>
    </row>
    <row r="32" spans="1:11">
      <c r="A32" s="106" t="s">
        <v>1478</v>
      </c>
      <c r="B32" s="119" t="s">
        <v>1479</v>
      </c>
      <c r="C32" s="101"/>
      <c r="D32" s="101"/>
      <c r="E32" s="107"/>
      <c r="F32" s="102"/>
      <c r="G32" s="66" t="s">
        <v>36</v>
      </c>
      <c r="H32" s="68"/>
      <c r="I32" s="67"/>
      <c r="J32" s="104" t="s">
        <v>34</v>
      </c>
      <c r="K32" s="105"/>
    </row>
    <row r="33" spans="1:11">
      <c r="A33" s="106" t="s">
        <v>51</v>
      </c>
      <c r="B33" s="119" t="s">
        <v>1480</v>
      </c>
      <c r="C33" s="101"/>
      <c r="D33" s="101"/>
      <c r="E33" s="101"/>
      <c r="F33" s="102"/>
      <c r="G33" s="66" t="s">
        <v>49</v>
      </c>
      <c r="H33" s="67"/>
      <c r="I33" s="67"/>
      <c r="J33" s="139"/>
      <c r="K33" s="140"/>
    </row>
    <row r="34" spans="1:11" ht="13" thickBot="1">
      <c r="A34" s="106" t="s">
        <v>1481</v>
      </c>
      <c r="B34" s="119" t="s">
        <v>1483</v>
      </c>
      <c r="C34" s="101"/>
      <c r="D34" s="101"/>
      <c r="E34" s="101"/>
      <c r="F34" s="102"/>
      <c r="G34" s="69"/>
      <c r="H34" s="70"/>
      <c r="I34" s="70"/>
      <c r="J34" s="70"/>
      <c r="K34" s="108"/>
    </row>
    <row r="35" spans="1:11">
      <c r="A35" s="106" t="s">
        <v>1484</v>
      </c>
      <c r="B35" s="1" t="s">
        <v>1485</v>
      </c>
      <c r="C35" s="101"/>
      <c r="D35" s="101"/>
      <c r="E35" s="101"/>
      <c r="F35" s="101"/>
      <c r="G35" s="101"/>
      <c r="H35" s="101"/>
      <c r="I35" s="101"/>
      <c r="J35" s="57"/>
      <c r="K35" s="57"/>
    </row>
    <row r="49" spans="3:3">
      <c r="C49" s="1" t="s">
        <v>0</v>
      </c>
    </row>
  </sheetData>
  <sheetProtection sheet="1" objects="1" scenarios="1" selectLockedCells="1" selectUnlockedCells="1"/>
  <dataConsolidate function="product" link="1">
    <dataRefs count="1">
      <dataRef ref="D15:D16" sheet="Request for Credit"/>
    </dataRefs>
  </dataConsolidate>
  <mergeCells count="13">
    <mergeCell ref="J33:K33"/>
    <mergeCell ref="G9:I9"/>
    <mergeCell ref="G12:H12"/>
    <mergeCell ref="J12:K12"/>
    <mergeCell ref="B23:H27"/>
    <mergeCell ref="A30:B30"/>
    <mergeCell ref="J31:K31"/>
    <mergeCell ref="G8:I8"/>
    <mergeCell ref="A1:K1"/>
    <mergeCell ref="A2:K2"/>
    <mergeCell ref="A3:K3"/>
    <mergeCell ref="A4:K4"/>
    <mergeCell ref="G7:I7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'Reason Codes'!$A$1:$A$6</xm:f>
          </x14:formula1>
          <xm:sqref>D16:D21</xm:sqref>
        </x14:dataValidation>
        <x14:dataValidation type="list" allowBlank="1" showInputMessage="1" showErrorMessage="1">
          <x14:formula1>
            <xm:f>'Completed By'!$A$1:$A$6</xm:f>
          </x14:formula1>
          <xm:sqref>J33</xm:sqref>
        </x14:dataValidation>
        <x14:dataValidation type="list" allowBlank="1" showInputMessage="1" showErrorMessage="1">
          <x14:formula1>
            <xm:f>'Authorized By'!$A$1:$A$12</xm:f>
          </x14:formula1>
          <xm:sqref>J31</xm:sqref>
        </x14:dataValidation>
        <x14:dataValidation type="list" allowBlank="1" showInputMessage="1" showErrorMessage="1">
          <x14:formula1>
            <xm:f>'Reason Codes'!$A$1:$A$3</xm:f>
          </x14:formula1>
          <xm:sqref>D22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CC00"/>
  </sheetPr>
  <dimension ref="A1:K35"/>
  <sheetViews>
    <sheetView showGridLines="0" showRowColHeaders="0" view="pageLayout" zoomScaleNormal="120" zoomScaleSheetLayoutView="110" zoomScalePageLayoutView="120" workbookViewId="0">
      <selection activeCell="A4" sqref="A4:K4"/>
    </sheetView>
  </sheetViews>
  <sheetFormatPr baseColWidth="10" defaultColWidth="9.1640625" defaultRowHeight="12" x14ac:dyDescent="0"/>
  <cols>
    <col min="1" max="1" width="12.6640625" style="1" customWidth="1"/>
    <col min="2" max="2" width="10.6640625" style="1" customWidth="1"/>
    <col min="3" max="3" width="30.6640625" style="1" customWidth="1"/>
    <col min="4" max="5" width="7.6640625" style="1" customWidth="1"/>
    <col min="6" max="6" width="10.6640625" style="1" customWidth="1"/>
    <col min="7" max="7" width="7.6640625" style="1" customWidth="1"/>
    <col min="8" max="12" width="10.6640625" style="1" customWidth="1"/>
    <col min="13" max="16384" width="9.1640625" style="1"/>
  </cols>
  <sheetData>
    <row r="1" spans="1:11" ht="34">
      <c r="A1" s="135" t="s">
        <v>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8">
      <c r="A2" s="136" t="s">
        <v>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>
      <c r="A3" s="137" t="s">
        <v>1487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>
      <c r="A4" s="137" t="s">
        <v>2104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>
      <c r="A6" s="57"/>
      <c r="B6" s="20" t="s">
        <v>2</v>
      </c>
      <c r="F6" s="20" t="s">
        <v>7</v>
      </c>
    </row>
    <row r="7" spans="1:11">
      <c r="B7" s="116" t="s">
        <v>3</v>
      </c>
      <c r="C7" s="110"/>
      <c r="F7" s="116" t="s">
        <v>8</v>
      </c>
      <c r="G7" s="138"/>
      <c r="H7" s="138"/>
      <c r="I7" s="138"/>
    </row>
    <row r="8" spans="1:11">
      <c r="B8" s="116" t="s">
        <v>4</v>
      </c>
      <c r="C8" s="109"/>
      <c r="F8" s="116" t="s">
        <v>5</v>
      </c>
      <c r="G8" s="134"/>
      <c r="H8" s="134"/>
      <c r="I8" s="134"/>
    </row>
    <row r="9" spans="1:11">
      <c r="B9" s="116"/>
      <c r="C9" s="109"/>
      <c r="F9" s="116" t="s">
        <v>9</v>
      </c>
      <c r="G9" s="134"/>
      <c r="H9" s="134"/>
      <c r="I9" s="134"/>
    </row>
    <row r="10" spans="1:11">
      <c r="B10" s="116" t="s">
        <v>1488</v>
      </c>
      <c r="C10" s="115"/>
    </row>
    <row r="11" spans="1:11">
      <c r="I11" s="111" t="s">
        <v>1489</v>
      </c>
      <c r="J11" s="112"/>
      <c r="K11" s="113"/>
    </row>
    <row r="12" spans="1:11">
      <c r="F12" s="41" t="s">
        <v>32</v>
      </c>
      <c r="G12" s="142"/>
      <c r="H12" s="142"/>
      <c r="I12" s="114" t="s">
        <v>31</v>
      </c>
      <c r="J12" s="143"/>
      <c r="K12" s="144"/>
    </row>
    <row r="13" spans="1:11" ht="13" thickBot="1">
      <c r="A13" s="20" t="s">
        <v>10</v>
      </c>
      <c r="B13" s="20"/>
    </row>
    <row r="14" spans="1:11" ht="13" thickTop="1">
      <c r="A14" s="58" t="s">
        <v>21</v>
      </c>
      <c r="B14" s="58" t="s">
        <v>15</v>
      </c>
      <c r="C14" s="58" t="s">
        <v>61</v>
      </c>
      <c r="D14" s="58" t="s">
        <v>16</v>
      </c>
      <c r="E14" s="58" t="s">
        <v>11</v>
      </c>
      <c r="F14" s="58" t="s">
        <v>19</v>
      </c>
      <c r="G14" s="58" t="s">
        <v>12</v>
      </c>
      <c r="H14" s="58" t="s">
        <v>20</v>
      </c>
      <c r="I14" s="58" t="s">
        <v>17</v>
      </c>
      <c r="J14" s="58" t="s">
        <v>13</v>
      </c>
      <c r="K14" s="58" t="s">
        <v>23</v>
      </c>
    </row>
    <row r="15" spans="1:11" ht="13" thickBot="1">
      <c r="A15" s="59" t="s">
        <v>22</v>
      </c>
      <c r="B15" s="59"/>
      <c r="C15" s="59"/>
      <c r="D15" s="59" t="s">
        <v>15</v>
      </c>
      <c r="E15" s="59" t="s">
        <v>14</v>
      </c>
      <c r="F15" s="59" t="s">
        <v>18</v>
      </c>
      <c r="G15" s="59" t="s">
        <v>14</v>
      </c>
      <c r="H15" s="59" t="s">
        <v>18</v>
      </c>
      <c r="I15" s="60"/>
      <c r="J15" s="59"/>
      <c r="K15" s="59" t="s">
        <v>24</v>
      </c>
    </row>
    <row r="16" spans="1:11" ht="13" thickTop="1">
      <c r="A16" s="5"/>
      <c r="B16" s="166"/>
      <c r="C16" s="167"/>
      <c r="D16" s="6"/>
      <c r="E16" s="16"/>
      <c r="F16" s="12"/>
      <c r="G16" s="16"/>
      <c r="H16" s="12"/>
      <c r="I16" s="12">
        <f t="shared" ref="I16:I21" si="0">SUM(E16*F16)+(G16*H16)</f>
        <v>0</v>
      </c>
      <c r="J16" s="12">
        <f>SUM(I16)*0.05</f>
        <v>0</v>
      </c>
      <c r="K16" s="14">
        <f>SUM(I16:J16)</f>
        <v>0</v>
      </c>
    </row>
    <row r="17" spans="1:11">
      <c r="A17" s="7"/>
      <c r="B17" s="168"/>
      <c r="C17" s="169"/>
      <c r="D17" s="8"/>
      <c r="E17" s="17"/>
      <c r="F17" s="13"/>
      <c r="G17" s="17"/>
      <c r="H17" s="13"/>
      <c r="I17" s="13">
        <f t="shared" si="0"/>
        <v>0</v>
      </c>
      <c r="J17" s="13">
        <f t="shared" ref="J17:J21" si="1">SUM(I17)*0.05</f>
        <v>0</v>
      </c>
      <c r="K17" s="15">
        <f t="shared" ref="K17:K21" si="2">SUM(I17:J17)</f>
        <v>0</v>
      </c>
    </row>
    <row r="18" spans="1:11">
      <c r="A18" s="7"/>
      <c r="B18" s="168"/>
      <c r="C18" s="169"/>
      <c r="D18" s="8"/>
      <c r="E18" s="17"/>
      <c r="F18" s="13"/>
      <c r="G18" s="17"/>
      <c r="H18" s="13"/>
      <c r="I18" s="13">
        <f t="shared" si="0"/>
        <v>0</v>
      </c>
      <c r="J18" s="13">
        <f t="shared" si="1"/>
        <v>0</v>
      </c>
      <c r="K18" s="15">
        <f t="shared" si="2"/>
        <v>0</v>
      </c>
    </row>
    <row r="19" spans="1:11">
      <c r="A19" s="7"/>
      <c r="B19" s="168"/>
      <c r="C19" s="169"/>
      <c r="D19" s="8"/>
      <c r="E19" s="17"/>
      <c r="F19" s="13"/>
      <c r="G19" s="17"/>
      <c r="H19" s="13"/>
      <c r="I19" s="13">
        <f t="shared" si="0"/>
        <v>0</v>
      </c>
      <c r="J19" s="13">
        <f t="shared" si="1"/>
        <v>0</v>
      </c>
      <c r="K19" s="15">
        <f t="shared" si="2"/>
        <v>0</v>
      </c>
    </row>
    <row r="20" spans="1:11">
      <c r="A20" s="7"/>
      <c r="B20" s="168"/>
      <c r="C20" s="169"/>
      <c r="D20" s="8"/>
      <c r="E20" s="17"/>
      <c r="F20" s="13"/>
      <c r="G20" s="17"/>
      <c r="H20" s="13"/>
      <c r="I20" s="13">
        <f t="shared" si="0"/>
        <v>0</v>
      </c>
      <c r="J20" s="13">
        <f t="shared" si="1"/>
        <v>0</v>
      </c>
      <c r="K20" s="15">
        <f t="shared" si="2"/>
        <v>0</v>
      </c>
    </row>
    <row r="21" spans="1:11" ht="13" thickBot="1">
      <c r="A21" s="42"/>
      <c r="B21" s="170"/>
      <c r="C21" s="171"/>
      <c r="D21" s="9"/>
      <c r="E21" s="45"/>
      <c r="F21" s="46"/>
      <c r="G21" s="45"/>
      <c r="H21" s="46"/>
      <c r="I21" s="46">
        <f t="shared" si="0"/>
        <v>0</v>
      </c>
      <c r="J21" s="46">
        <f t="shared" si="1"/>
        <v>0</v>
      </c>
      <c r="K21" s="47">
        <f t="shared" si="2"/>
        <v>0</v>
      </c>
    </row>
    <row r="22" spans="1:11" ht="14" thickTop="1" thickBot="1">
      <c r="A22" s="48"/>
      <c r="B22" s="48"/>
      <c r="C22" s="49"/>
      <c r="D22" s="48"/>
      <c r="E22" s="50"/>
      <c r="F22" s="51"/>
      <c r="G22" s="50"/>
      <c r="H22" s="51"/>
      <c r="I22" s="51"/>
      <c r="J22" s="51"/>
      <c r="K22" s="51"/>
    </row>
    <row r="23" spans="1:11" ht="13" thickTop="1">
      <c r="A23" s="52"/>
      <c r="B23" s="157" t="s">
        <v>52</v>
      </c>
      <c r="C23" s="158"/>
      <c r="D23" s="158"/>
      <c r="E23" s="158"/>
      <c r="F23" s="158"/>
      <c r="G23" s="158"/>
      <c r="H23" s="159"/>
      <c r="I23" s="53"/>
      <c r="J23" s="61" t="s">
        <v>30</v>
      </c>
      <c r="K23" s="25">
        <f>SUM(I11:I21)</f>
        <v>0</v>
      </c>
    </row>
    <row r="24" spans="1:11">
      <c r="A24" s="52"/>
      <c r="B24" s="160"/>
      <c r="C24" s="161"/>
      <c r="D24" s="161"/>
      <c r="E24" s="161"/>
      <c r="F24" s="161"/>
      <c r="G24" s="161"/>
      <c r="H24" s="162"/>
      <c r="I24" s="53"/>
      <c r="J24" s="62" t="s">
        <v>13</v>
      </c>
      <c r="K24" s="27">
        <f>SUM(J11:J21)</f>
        <v>0</v>
      </c>
    </row>
    <row r="25" spans="1:11" ht="13" thickBot="1">
      <c r="A25" s="52"/>
      <c r="B25" s="160"/>
      <c r="C25" s="161"/>
      <c r="D25" s="161"/>
      <c r="E25" s="161"/>
      <c r="F25" s="161"/>
      <c r="G25" s="161"/>
      <c r="H25" s="162"/>
      <c r="I25" s="53"/>
      <c r="J25" s="63" t="s">
        <v>24</v>
      </c>
      <c r="K25" s="29">
        <f>SUM(K23:K24)</f>
        <v>0</v>
      </c>
    </row>
    <row r="26" spans="1:11" ht="13" thickTop="1">
      <c r="A26" s="52"/>
      <c r="B26" s="160"/>
      <c r="C26" s="161"/>
      <c r="D26" s="161"/>
      <c r="E26" s="161"/>
      <c r="F26" s="161"/>
      <c r="G26" s="161"/>
      <c r="H26" s="162"/>
      <c r="I26" s="53"/>
      <c r="J26" s="53"/>
      <c r="K26" s="53"/>
    </row>
    <row r="27" spans="1:11" ht="13" thickBot="1">
      <c r="B27" s="163"/>
      <c r="C27" s="164"/>
      <c r="D27" s="164"/>
      <c r="E27" s="164"/>
      <c r="F27" s="164"/>
      <c r="G27" s="164"/>
      <c r="H27" s="165"/>
    </row>
    <row r="28" spans="1:11" ht="13" thickBot="1">
      <c r="J28" s="54"/>
      <c r="K28" s="53"/>
    </row>
    <row r="29" spans="1:11">
      <c r="A29" s="57"/>
      <c r="B29" s="57"/>
      <c r="D29" s="55"/>
      <c r="E29" s="22"/>
      <c r="F29" s="21"/>
      <c r="G29" s="64" t="s">
        <v>33</v>
      </c>
      <c r="H29" s="65"/>
      <c r="I29" s="65"/>
      <c r="J29" s="31"/>
      <c r="K29" s="32"/>
    </row>
    <row r="30" spans="1:11">
      <c r="A30" s="154" t="s">
        <v>25</v>
      </c>
      <c r="B30" s="154"/>
      <c r="C30" s="22"/>
      <c r="D30" s="22"/>
      <c r="E30" s="22"/>
      <c r="F30" s="21"/>
      <c r="G30" s="66"/>
      <c r="H30" s="67"/>
      <c r="I30" s="67"/>
      <c r="J30" s="104" t="s">
        <v>37</v>
      </c>
      <c r="K30" s="36"/>
    </row>
    <row r="31" spans="1:11">
      <c r="A31" s="106" t="s">
        <v>50</v>
      </c>
      <c r="B31" s="57" t="s">
        <v>27</v>
      </c>
      <c r="C31" s="22"/>
      <c r="D31" s="22"/>
      <c r="E31" s="23"/>
      <c r="F31" s="21"/>
      <c r="G31" s="66" t="s">
        <v>35</v>
      </c>
      <c r="H31" s="68"/>
      <c r="I31" s="67"/>
      <c r="J31" s="155"/>
      <c r="K31" s="156"/>
    </row>
    <row r="32" spans="1:11">
      <c r="A32" s="106" t="s">
        <v>1478</v>
      </c>
      <c r="B32" s="57" t="s">
        <v>1479</v>
      </c>
      <c r="C32" s="22"/>
      <c r="D32" s="22"/>
      <c r="E32" s="23"/>
      <c r="F32" s="21"/>
      <c r="G32" s="66" t="s">
        <v>36</v>
      </c>
      <c r="H32" s="68"/>
      <c r="I32" s="67"/>
      <c r="J32" s="104" t="s">
        <v>34</v>
      </c>
      <c r="K32" s="36"/>
    </row>
    <row r="33" spans="1:11">
      <c r="A33" s="106" t="s">
        <v>51</v>
      </c>
      <c r="B33" s="57" t="s">
        <v>1480</v>
      </c>
      <c r="C33" s="22"/>
      <c r="D33" s="22"/>
      <c r="E33" s="22"/>
      <c r="F33" s="21"/>
      <c r="G33" s="66" t="s">
        <v>49</v>
      </c>
      <c r="H33" s="67"/>
      <c r="I33" s="67"/>
      <c r="J33" s="155"/>
      <c r="K33" s="156"/>
    </row>
    <row r="34" spans="1:11" ht="13" thickBot="1">
      <c r="A34" s="106" t="s">
        <v>1481</v>
      </c>
      <c r="B34" s="57" t="s">
        <v>1483</v>
      </c>
      <c r="C34" s="22"/>
      <c r="D34" s="22"/>
      <c r="E34" s="22"/>
      <c r="F34" s="21"/>
      <c r="G34" s="69"/>
      <c r="H34" s="70"/>
      <c r="I34" s="70"/>
      <c r="J34" s="39"/>
      <c r="K34" s="40"/>
    </row>
    <row r="35" spans="1:11">
      <c r="A35" s="106" t="s">
        <v>1484</v>
      </c>
      <c r="B35" s="1" t="s">
        <v>1485</v>
      </c>
      <c r="C35" s="22"/>
      <c r="D35" s="22"/>
      <c r="E35" s="22"/>
      <c r="F35" s="22"/>
      <c r="G35" s="22"/>
      <c r="H35" s="22"/>
      <c r="I35" s="22"/>
    </row>
  </sheetData>
  <sheetProtection selectLockedCells="1"/>
  <sortState ref="D31:E32">
    <sortCondition sortBy="fontColor" ref="D31" dxfId="0"/>
  </sortState>
  <dataConsolidate function="product" link="1">
    <dataRefs count="1">
      <dataRef ref="D15:D16" sheet="Request for Credit"/>
    </dataRefs>
  </dataConsolidate>
  <mergeCells count="19">
    <mergeCell ref="A30:B30"/>
    <mergeCell ref="J31:K31"/>
    <mergeCell ref="J33:K33"/>
    <mergeCell ref="B23:H27"/>
    <mergeCell ref="G9:I9"/>
    <mergeCell ref="G12:H12"/>
    <mergeCell ref="J12:K12"/>
    <mergeCell ref="B16:C16"/>
    <mergeCell ref="B17:C17"/>
    <mergeCell ref="B18:C18"/>
    <mergeCell ref="B19:C19"/>
    <mergeCell ref="B20:C20"/>
    <mergeCell ref="B21:C21"/>
    <mergeCell ref="G8:I8"/>
    <mergeCell ref="A1:K1"/>
    <mergeCell ref="A2:K2"/>
    <mergeCell ref="A3:K3"/>
    <mergeCell ref="A4:K4"/>
    <mergeCell ref="G7:I7"/>
  </mergeCells>
  <phoneticPr fontId="20" type="noConversion"/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'Reason Codes'!$A$1:$A$3</xm:f>
          </x14:formula1>
          <xm:sqref>D22</xm:sqref>
        </x14:dataValidation>
        <x14:dataValidation type="list" allowBlank="1" showInputMessage="1" showErrorMessage="1">
          <x14:formula1>
            <xm:f>'Authorized By'!$A$1:$A$12</xm:f>
          </x14:formula1>
          <xm:sqref>J31</xm:sqref>
        </x14:dataValidation>
        <x14:dataValidation type="list" allowBlank="1" showInputMessage="1" showErrorMessage="1">
          <x14:formula1>
            <xm:f>'Completed By'!$A$1:$A$6</xm:f>
          </x14:formula1>
          <xm:sqref>J33</xm:sqref>
        </x14:dataValidation>
        <x14:dataValidation type="list" allowBlank="1" showInputMessage="1" showErrorMessage="1">
          <x14:formula1>
            <xm:f>'Reason Codes'!$A$1:$A$6</xm:f>
          </x14:formula1>
          <xm:sqref>D16:D21</xm:sqref>
        </x14:dataValidation>
        <x14:dataValidation type="list" allowBlank="1" showInputMessage="1" showErrorMessage="1">
          <x14:formula1>
            <xm:f>Inventory!$D$1:$D$982</xm:f>
          </x14:formula1>
          <xm:sqref>B16:C21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K35"/>
  <sheetViews>
    <sheetView showGridLines="0" showRowColHeaders="0" tabSelected="1" view="pageBreakPreview" zoomScale="110" zoomScaleNormal="120" zoomScaleSheetLayoutView="110" zoomScalePageLayoutView="120" workbookViewId="0">
      <selection activeCell="L4" sqref="L4"/>
    </sheetView>
  </sheetViews>
  <sheetFormatPr baseColWidth="10" defaultColWidth="9.1640625" defaultRowHeight="12" x14ac:dyDescent="0"/>
  <cols>
    <col min="1" max="1" width="12.6640625" style="1" customWidth="1"/>
    <col min="2" max="2" width="10.6640625" style="1" customWidth="1"/>
    <col min="3" max="3" width="30.6640625" style="1" customWidth="1"/>
    <col min="4" max="5" width="7.6640625" style="1" customWidth="1"/>
    <col min="6" max="6" width="10.6640625" style="1" customWidth="1"/>
    <col min="7" max="7" width="7.6640625" style="1" customWidth="1"/>
    <col min="8" max="12" width="10.6640625" style="1" customWidth="1"/>
    <col min="13" max="16384" width="9.1640625" style="1"/>
  </cols>
  <sheetData>
    <row r="1" spans="1:11" ht="34">
      <c r="A1" s="172" t="s">
        <v>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8">
      <c r="A2" s="173" t="s">
        <v>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>
      <c r="A3" s="174" t="s">
        <v>1487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>
      <c r="A4" s="174" t="s">
        <v>2104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6" spans="1:11">
      <c r="B6" s="20" t="s">
        <v>2</v>
      </c>
      <c r="F6" s="20" t="s">
        <v>7</v>
      </c>
    </row>
    <row r="7" spans="1:11">
      <c r="B7" s="116" t="s">
        <v>3</v>
      </c>
      <c r="C7" s="18"/>
      <c r="F7" s="116" t="s">
        <v>8</v>
      </c>
      <c r="G7" s="138"/>
      <c r="H7" s="138"/>
      <c r="I7" s="138"/>
    </row>
    <row r="8" spans="1:11">
      <c r="B8" s="116" t="s">
        <v>4</v>
      </c>
      <c r="C8" s="19"/>
      <c r="F8" s="116" t="s">
        <v>5</v>
      </c>
      <c r="G8" s="134"/>
      <c r="H8" s="134"/>
      <c r="I8" s="134"/>
    </row>
    <row r="9" spans="1:11">
      <c r="B9" s="116"/>
      <c r="C9" s="19"/>
      <c r="F9" s="116" t="s">
        <v>9</v>
      </c>
      <c r="G9" s="134"/>
      <c r="H9" s="134"/>
      <c r="I9" s="134"/>
    </row>
    <row r="10" spans="1:11">
      <c r="B10" s="116" t="s">
        <v>1488</v>
      </c>
      <c r="C10" s="115"/>
    </row>
    <row r="11" spans="1:11">
      <c r="I11" s="111" t="s">
        <v>1489</v>
      </c>
      <c r="J11" s="112"/>
      <c r="K11" s="113"/>
    </row>
    <row r="12" spans="1:11">
      <c r="F12" s="41" t="s">
        <v>32</v>
      </c>
      <c r="G12" s="142"/>
      <c r="H12" s="142"/>
      <c r="I12" s="114" t="s">
        <v>31</v>
      </c>
      <c r="J12" s="143"/>
      <c r="K12" s="144"/>
    </row>
    <row r="13" spans="1:11" ht="13" thickBot="1">
      <c r="A13" s="20" t="s">
        <v>10</v>
      </c>
      <c r="B13" s="20"/>
    </row>
    <row r="14" spans="1:11" ht="13" thickTop="1">
      <c r="A14" s="2" t="s">
        <v>21</v>
      </c>
      <c r="B14" s="2" t="s">
        <v>15</v>
      </c>
      <c r="C14" s="2" t="s">
        <v>61</v>
      </c>
      <c r="D14" s="2" t="s">
        <v>16</v>
      </c>
      <c r="E14" s="2" t="s">
        <v>11</v>
      </c>
      <c r="F14" s="2" t="s">
        <v>19</v>
      </c>
      <c r="G14" s="2" t="s">
        <v>12</v>
      </c>
      <c r="H14" s="2" t="s">
        <v>20</v>
      </c>
      <c r="I14" s="2" t="s">
        <v>17</v>
      </c>
      <c r="J14" s="2" t="s">
        <v>13</v>
      </c>
      <c r="K14" s="2" t="s">
        <v>23</v>
      </c>
    </row>
    <row r="15" spans="1:11" ht="13" thickBot="1">
      <c r="A15" s="3" t="s">
        <v>22</v>
      </c>
      <c r="B15" s="3"/>
      <c r="C15" s="3"/>
      <c r="D15" s="3" t="s">
        <v>15</v>
      </c>
      <c r="E15" s="3" t="s">
        <v>14</v>
      </c>
      <c r="F15" s="3" t="s">
        <v>18</v>
      </c>
      <c r="G15" s="3" t="s">
        <v>14</v>
      </c>
      <c r="H15" s="3" t="s">
        <v>18</v>
      </c>
      <c r="I15" s="4"/>
      <c r="J15" s="3"/>
      <c r="K15" s="3" t="s">
        <v>24</v>
      </c>
    </row>
    <row r="16" spans="1:11" ht="13" thickTop="1">
      <c r="A16" s="5"/>
      <c r="B16" s="6"/>
      <c r="C16" s="10"/>
      <c r="D16" s="6"/>
      <c r="E16" s="16"/>
      <c r="F16" s="12"/>
      <c r="G16" s="16"/>
      <c r="H16" s="12"/>
      <c r="I16" s="12"/>
      <c r="J16" s="12"/>
      <c r="K16" s="14"/>
    </row>
    <row r="17" spans="1:11">
      <c r="A17" s="7"/>
      <c r="B17" s="8"/>
      <c r="C17" s="11"/>
      <c r="D17" s="8"/>
      <c r="E17" s="17"/>
      <c r="F17" s="13"/>
      <c r="G17" s="17"/>
      <c r="H17" s="13"/>
      <c r="I17" s="13"/>
      <c r="J17" s="13"/>
      <c r="K17" s="15"/>
    </row>
    <row r="18" spans="1:11">
      <c r="A18" s="7"/>
      <c r="B18" s="8"/>
      <c r="C18" s="11"/>
      <c r="D18" s="8"/>
      <c r="E18" s="17"/>
      <c r="F18" s="13"/>
      <c r="G18" s="17"/>
      <c r="H18" s="13"/>
      <c r="I18" s="13"/>
      <c r="J18" s="13"/>
      <c r="K18" s="15"/>
    </row>
    <row r="19" spans="1:11">
      <c r="A19" s="7"/>
      <c r="B19" s="8"/>
      <c r="C19" s="11"/>
      <c r="D19" s="8"/>
      <c r="E19" s="17"/>
      <c r="F19" s="13"/>
      <c r="G19" s="17"/>
      <c r="H19" s="13"/>
      <c r="I19" s="13"/>
      <c r="J19" s="13"/>
      <c r="K19" s="15"/>
    </row>
    <row r="20" spans="1:11">
      <c r="A20" s="7"/>
      <c r="B20" s="8"/>
      <c r="C20" s="11"/>
      <c r="D20" s="8"/>
      <c r="E20" s="17"/>
      <c r="F20" s="13"/>
      <c r="G20" s="17"/>
      <c r="H20" s="13"/>
      <c r="I20" s="13"/>
      <c r="J20" s="13"/>
      <c r="K20" s="15"/>
    </row>
    <row r="21" spans="1:11" ht="13" thickBot="1">
      <c r="A21" s="42"/>
      <c r="B21" s="43"/>
      <c r="C21" s="44"/>
      <c r="D21" s="9"/>
      <c r="E21" s="45"/>
      <c r="F21" s="46"/>
      <c r="G21" s="45"/>
      <c r="H21" s="46"/>
      <c r="I21" s="46"/>
      <c r="J21" s="46"/>
      <c r="K21" s="47"/>
    </row>
    <row r="22" spans="1:11" ht="14" thickTop="1" thickBot="1">
      <c r="A22" s="48"/>
      <c r="B22" s="48"/>
      <c r="C22" s="49"/>
      <c r="D22" s="48"/>
      <c r="E22" s="50"/>
      <c r="F22" s="51"/>
      <c r="G22" s="50"/>
      <c r="H22" s="51"/>
      <c r="I22" s="51"/>
      <c r="J22" s="51"/>
      <c r="K22" s="51"/>
    </row>
    <row r="23" spans="1:11" ht="13" thickTop="1">
      <c r="A23" s="52"/>
      <c r="B23" s="157" t="s">
        <v>52</v>
      </c>
      <c r="C23" s="158"/>
      <c r="D23" s="158"/>
      <c r="E23" s="158"/>
      <c r="F23" s="158"/>
      <c r="G23" s="158"/>
      <c r="H23" s="159"/>
      <c r="I23" s="53"/>
      <c r="J23" s="24" t="s">
        <v>30</v>
      </c>
      <c r="K23" s="25"/>
    </row>
    <row r="24" spans="1:11">
      <c r="A24" s="52"/>
      <c r="B24" s="160"/>
      <c r="C24" s="161"/>
      <c r="D24" s="161"/>
      <c r="E24" s="161"/>
      <c r="F24" s="161"/>
      <c r="G24" s="161"/>
      <c r="H24" s="162"/>
      <c r="I24" s="53"/>
      <c r="J24" s="26" t="s">
        <v>13</v>
      </c>
      <c r="K24" s="27"/>
    </row>
    <row r="25" spans="1:11" ht="13" thickBot="1">
      <c r="A25" s="52"/>
      <c r="B25" s="160"/>
      <c r="C25" s="161"/>
      <c r="D25" s="161"/>
      <c r="E25" s="161"/>
      <c r="F25" s="161"/>
      <c r="G25" s="161"/>
      <c r="H25" s="162"/>
      <c r="I25" s="53"/>
      <c r="J25" s="28" t="s">
        <v>24</v>
      </c>
      <c r="K25" s="29"/>
    </row>
    <row r="26" spans="1:11" ht="13" thickTop="1">
      <c r="A26" s="52"/>
      <c r="B26" s="160"/>
      <c r="C26" s="161"/>
      <c r="D26" s="161"/>
      <c r="E26" s="161"/>
      <c r="F26" s="161"/>
      <c r="G26" s="161"/>
      <c r="H26" s="162"/>
      <c r="I26" s="53"/>
      <c r="J26" s="53"/>
      <c r="K26" s="53"/>
    </row>
    <row r="27" spans="1:11" ht="13" thickBot="1">
      <c r="B27" s="163"/>
      <c r="C27" s="164"/>
      <c r="D27" s="164"/>
      <c r="E27" s="164"/>
      <c r="F27" s="164"/>
      <c r="G27" s="164"/>
      <c r="H27" s="165"/>
    </row>
    <row r="28" spans="1:11" ht="13" thickBot="1">
      <c r="J28" s="54"/>
      <c r="K28" s="53"/>
    </row>
    <row r="29" spans="1:11">
      <c r="D29" s="55"/>
      <c r="E29" s="22"/>
      <c r="F29" s="21"/>
      <c r="G29" s="30" t="s">
        <v>33</v>
      </c>
      <c r="H29" s="31"/>
      <c r="I29" s="31"/>
      <c r="J29" s="31"/>
      <c r="K29" s="32"/>
    </row>
    <row r="30" spans="1:11">
      <c r="A30" s="175" t="s">
        <v>25</v>
      </c>
      <c r="B30" s="175"/>
      <c r="C30" s="22"/>
      <c r="D30" s="22"/>
      <c r="E30" s="22"/>
      <c r="F30" s="21"/>
      <c r="G30" s="33"/>
      <c r="H30" s="34"/>
      <c r="I30" s="34"/>
      <c r="J30" s="35" t="s">
        <v>37</v>
      </c>
      <c r="K30" s="36"/>
    </row>
    <row r="31" spans="1:11">
      <c r="A31" s="106" t="s">
        <v>50</v>
      </c>
      <c r="B31" s="119" t="s">
        <v>27</v>
      </c>
      <c r="C31" s="22"/>
      <c r="D31" s="22"/>
      <c r="E31" s="23"/>
      <c r="F31" s="21"/>
      <c r="G31" s="33" t="s">
        <v>35</v>
      </c>
      <c r="H31" s="37"/>
      <c r="I31" s="34"/>
      <c r="J31" s="155"/>
      <c r="K31" s="156"/>
    </row>
    <row r="32" spans="1:11">
      <c r="A32" s="106" t="s">
        <v>1478</v>
      </c>
      <c r="B32" s="119" t="s">
        <v>1479</v>
      </c>
      <c r="C32" s="22"/>
      <c r="D32" s="22"/>
      <c r="E32" s="23"/>
      <c r="F32" s="21"/>
      <c r="G32" s="33" t="s">
        <v>36</v>
      </c>
      <c r="H32" s="37"/>
      <c r="I32" s="34"/>
      <c r="J32" s="35" t="s">
        <v>34</v>
      </c>
      <c r="K32" s="36"/>
    </row>
    <row r="33" spans="1:11">
      <c r="A33" s="106" t="s">
        <v>51</v>
      </c>
      <c r="B33" s="119" t="s">
        <v>1480</v>
      </c>
      <c r="C33" s="22"/>
      <c r="D33" s="22"/>
      <c r="E33" s="22"/>
      <c r="F33" s="21"/>
      <c r="G33" s="33" t="s">
        <v>49</v>
      </c>
      <c r="H33" s="34"/>
      <c r="I33" s="34"/>
      <c r="J33" s="155"/>
      <c r="K33" s="156"/>
    </row>
    <row r="34" spans="1:11" ht="13" thickBot="1">
      <c r="A34" s="106" t="s">
        <v>1481</v>
      </c>
      <c r="B34" s="119" t="s">
        <v>1483</v>
      </c>
      <c r="C34" s="22"/>
      <c r="D34" s="22"/>
      <c r="E34" s="22"/>
      <c r="F34" s="21"/>
      <c r="G34" s="38"/>
      <c r="H34" s="39"/>
      <c r="I34" s="39"/>
      <c r="J34" s="39"/>
      <c r="K34" s="40"/>
    </row>
    <row r="35" spans="1:11">
      <c r="A35" s="106" t="s">
        <v>1484</v>
      </c>
      <c r="B35" s="1" t="s">
        <v>1485</v>
      </c>
      <c r="C35" s="22"/>
      <c r="D35" s="22"/>
      <c r="E35" s="22"/>
      <c r="F35" s="22"/>
      <c r="G35" s="22"/>
      <c r="H35" s="22"/>
      <c r="I35" s="22"/>
    </row>
  </sheetData>
  <sheetProtection sheet="1" objects="1" scenarios="1" selectLockedCells="1" selectUnlockedCells="1"/>
  <dataConsolidate function="product" link="1">
    <dataRefs count="1">
      <dataRef ref="D15:D16" sheet="Request for Credit"/>
    </dataRefs>
  </dataConsolidate>
  <mergeCells count="13">
    <mergeCell ref="J33:K33"/>
    <mergeCell ref="G9:I9"/>
    <mergeCell ref="G12:H12"/>
    <mergeCell ref="J12:K12"/>
    <mergeCell ref="B23:H27"/>
    <mergeCell ref="A30:B30"/>
    <mergeCell ref="J31:K31"/>
    <mergeCell ref="G8:I8"/>
    <mergeCell ref="A1:K1"/>
    <mergeCell ref="A2:K2"/>
    <mergeCell ref="A3:K3"/>
    <mergeCell ref="A4:K4"/>
    <mergeCell ref="G7:I7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'Reason Codes'!$A$1:$A$3</xm:f>
          </x14:formula1>
          <xm:sqref>D22</xm:sqref>
        </x14:dataValidation>
        <x14:dataValidation type="list" allowBlank="1" showInputMessage="1" showErrorMessage="1">
          <x14:formula1>
            <xm:f>'Authorized By'!$A$1:$A$12</xm:f>
          </x14:formula1>
          <xm:sqref>J31</xm:sqref>
        </x14:dataValidation>
        <x14:dataValidation type="list" allowBlank="1" showInputMessage="1" showErrorMessage="1">
          <x14:formula1>
            <xm:f>'Completed By'!$A$1:$A$6</xm:f>
          </x14:formula1>
          <xm:sqref>J33</xm:sqref>
        </x14:dataValidation>
        <x14:dataValidation type="list" allowBlank="1" showInputMessage="1" showErrorMessage="1">
          <x14:formula1>
            <xm:f>'Reason Codes'!$A$1:$A$6</xm:f>
          </x14:formula1>
          <xm:sqref>D16:D21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2"/>
  <sheetViews>
    <sheetView topLeftCell="A181" zoomScale="120" zoomScaleNormal="120" zoomScalePageLayoutView="120" workbookViewId="0">
      <selection activeCell="F12" sqref="F12"/>
    </sheetView>
  </sheetViews>
  <sheetFormatPr baseColWidth="10" defaultColWidth="9.1640625" defaultRowHeight="10" x14ac:dyDescent="0"/>
  <cols>
    <col min="1" max="1" width="9.1640625" style="125"/>
    <col min="2" max="2" width="34" style="125" customWidth="1"/>
    <col min="3" max="3" width="9.1640625" style="125"/>
    <col min="4" max="4" width="47.5" style="125" customWidth="1"/>
    <col min="5" max="16384" width="9.1640625" style="125"/>
  </cols>
  <sheetData>
    <row r="1" spans="1:4" ht="15" customHeight="1">
      <c r="A1" s="126"/>
      <c r="B1" s="123" t="s">
        <v>2052</v>
      </c>
      <c r="C1" s="123" t="s">
        <v>701</v>
      </c>
      <c r="D1" s="123" t="str">
        <f t="shared" ref="D1:D64" si="0">A1&amp;B1</f>
        <v xml:space="preserve">     El Peto Blueberry Pie</v>
      </c>
    </row>
    <row r="2" spans="1:4" ht="15" customHeight="1">
      <c r="A2" s="126"/>
      <c r="B2" s="123" t="s">
        <v>2053</v>
      </c>
      <c r="C2" s="123" t="s">
        <v>701</v>
      </c>
      <c r="D2" s="123" t="str">
        <f t="shared" si="0"/>
        <v xml:space="preserve">     El Peto Walnut Pie</v>
      </c>
    </row>
    <row r="3" spans="1:4" ht="15" customHeight="1">
      <c r="A3" s="132"/>
      <c r="B3" s="123" t="s">
        <v>2062</v>
      </c>
      <c r="C3" s="123" t="s">
        <v>705</v>
      </c>
      <c r="D3" s="123" t="str">
        <f t="shared" si="0"/>
        <v xml:space="preserve">     Nadamoo! Cherry Lime</v>
      </c>
    </row>
    <row r="4" spans="1:4" ht="15" customHeight="1">
      <c r="A4" s="133"/>
      <c r="B4" s="123" t="s">
        <v>2063</v>
      </c>
      <c r="C4" s="123" t="s">
        <v>705</v>
      </c>
      <c r="D4" s="123" t="str">
        <f t="shared" si="0"/>
        <v xml:space="preserve">     Nadamoo! Vanilla Chai</v>
      </c>
    </row>
    <row r="5" spans="1:4" ht="15" customHeight="1">
      <c r="A5" s="124">
        <v>10001</v>
      </c>
      <c r="B5" s="123" t="s">
        <v>746</v>
      </c>
      <c r="C5" s="123" t="s">
        <v>62</v>
      </c>
      <c r="D5" s="123" t="str">
        <f t="shared" si="0"/>
        <v>10001     Boylan Birch Beer</v>
      </c>
    </row>
    <row r="6" spans="1:4" ht="15" customHeight="1">
      <c r="A6" s="124">
        <v>10010</v>
      </c>
      <c r="B6" s="123" t="s">
        <v>747</v>
      </c>
      <c r="C6" s="123" t="s">
        <v>62</v>
      </c>
      <c r="D6" s="123" t="str">
        <f t="shared" si="0"/>
        <v>10010     Boylan Sugar Cane Cola (Natural)</v>
      </c>
    </row>
    <row r="7" spans="1:4" ht="15" customHeight="1">
      <c r="A7" s="124">
        <v>10011</v>
      </c>
      <c r="B7" s="123" t="s">
        <v>748</v>
      </c>
      <c r="C7" s="123" t="s">
        <v>62</v>
      </c>
      <c r="D7" s="123" t="str">
        <f t="shared" si="0"/>
        <v>10011     Boylan Diet Cane Cola</v>
      </c>
    </row>
    <row r="8" spans="1:4" ht="15" customHeight="1">
      <c r="A8" s="124">
        <v>10020</v>
      </c>
      <c r="B8" s="123" t="s">
        <v>749</v>
      </c>
      <c r="C8" s="123" t="s">
        <v>62</v>
      </c>
      <c r="D8" s="123" t="str">
        <f t="shared" si="0"/>
        <v>10020     Boylan Black Cherry (Natural)</v>
      </c>
    </row>
    <row r="9" spans="1:4" ht="15" customHeight="1">
      <c r="A9" s="124">
        <v>10021</v>
      </c>
      <c r="B9" s="123" t="s">
        <v>750</v>
      </c>
      <c r="C9" s="123" t="s">
        <v>62</v>
      </c>
      <c r="D9" s="123" t="str">
        <f t="shared" si="0"/>
        <v>10021     Boylan Diet Black Cherry</v>
      </c>
    </row>
    <row r="10" spans="1:4" ht="15" customHeight="1">
      <c r="A10" s="124">
        <v>10022</v>
      </c>
      <c r="B10" s="123" t="s">
        <v>751</v>
      </c>
      <c r="C10" s="123" t="s">
        <v>62</v>
      </c>
      <c r="D10" s="123" t="str">
        <f t="shared" si="0"/>
        <v>10022     Boylan Creme Vanilla</v>
      </c>
    </row>
    <row r="11" spans="1:4" ht="15" customHeight="1">
      <c r="A11" s="124">
        <v>10023</v>
      </c>
      <c r="B11" s="123" t="s">
        <v>752</v>
      </c>
      <c r="C11" s="123" t="s">
        <v>62</v>
      </c>
      <c r="D11" s="123" t="str">
        <f t="shared" si="0"/>
        <v>10023     Boylan Diet Creme Vanilla</v>
      </c>
    </row>
    <row r="12" spans="1:4" ht="15" customHeight="1">
      <c r="A12" s="124">
        <v>10024</v>
      </c>
      <c r="B12" s="123" t="s">
        <v>753</v>
      </c>
      <c r="C12" s="123" t="s">
        <v>62</v>
      </c>
      <c r="D12" s="123" t="str">
        <f t="shared" si="0"/>
        <v>10024     Boylan Ginger Ale (Natural)</v>
      </c>
    </row>
    <row r="13" spans="1:4" ht="15" customHeight="1">
      <c r="A13" s="124">
        <v>10025</v>
      </c>
      <c r="B13" s="123" t="s">
        <v>754</v>
      </c>
      <c r="C13" s="123" t="s">
        <v>62</v>
      </c>
      <c r="D13" s="123" t="str">
        <f t="shared" si="0"/>
        <v>10025     Boylan Grape</v>
      </c>
    </row>
    <row r="14" spans="1:4" ht="15" customHeight="1">
      <c r="A14" s="124">
        <v>10026</v>
      </c>
      <c r="B14" s="123" t="s">
        <v>755</v>
      </c>
      <c r="C14" s="123" t="s">
        <v>62</v>
      </c>
      <c r="D14" s="123" t="str">
        <f t="shared" si="0"/>
        <v>10026     Boylan Orange (Natural)</v>
      </c>
    </row>
    <row r="15" spans="1:4" ht="15" customHeight="1">
      <c r="A15" s="124">
        <v>10027</v>
      </c>
      <c r="B15" s="123" t="s">
        <v>756</v>
      </c>
      <c r="C15" s="123" t="s">
        <v>62</v>
      </c>
      <c r="D15" s="123" t="str">
        <f t="shared" si="0"/>
        <v>10027     Boylan Root Beer</v>
      </c>
    </row>
    <row r="16" spans="1:4" ht="15" customHeight="1">
      <c r="A16" s="124">
        <v>10030</v>
      </c>
      <c r="B16" s="123" t="s">
        <v>757</v>
      </c>
      <c r="C16" s="123" t="s">
        <v>62</v>
      </c>
      <c r="D16" s="123" t="str">
        <f t="shared" si="0"/>
        <v>10030     Boylan Lemon Seltzer</v>
      </c>
    </row>
    <row r="17" spans="1:4" ht="15" customHeight="1">
      <c r="A17" s="124">
        <v>10032</v>
      </c>
      <c r="B17" s="123" t="s">
        <v>758</v>
      </c>
      <c r="C17" s="123" t="s">
        <v>62</v>
      </c>
      <c r="D17" s="123" t="str">
        <f t="shared" si="0"/>
        <v>10032     Boylan Diet Root Beer</v>
      </c>
    </row>
    <row r="18" spans="1:4" ht="15" customHeight="1">
      <c r="A18" s="126">
        <v>10108</v>
      </c>
      <c r="B18" s="123" t="s">
        <v>1760</v>
      </c>
      <c r="C18" s="123" t="s">
        <v>550</v>
      </c>
      <c r="D18" s="123" t="str">
        <f t="shared" si="0"/>
        <v>10108     Allans Glitter Fruit</v>
      </c>
    </row>
    <row r="19" spans="1:4" ht="15" customHeight="1">
      <c r="A19" s="126">
        <v>10201</v>
      </c>
      <c r="B19" s="123" t="s">
        <v>1225</v>
      </c>
      <c r="C19" s="123" t="s">
        <v>183</v>
      </c>
      <c r="D19" s="123" t="str">
        <f t="shared" si="0"/>
        <v xml:space="preserve">10201     Olive It &amp; More Almond </v>
      </c>
    </row>
    <row r="20" spans="1:4" ht="15" customHeight="1">
      <c r="A20" s="126">
        <v>10202</v>
      </c>
      <c r="B20" s="123" t="s">
        <v>1226</v>
      </c>
      <c r="C20" s="123" t="s">
        <v>183</v>
      </c>
      <c r="D20" s="123" t="str">
        <f t="shared" si="0"/>
        <v>10202     Olive It &amp; More Garlic</v>
      </c>
    </row>
    <row r="21" spans="1:4" ht="15" customHeight="1">
      <c r="A21" s="126">
        <v>10205</v>
      </c>
      <c r="B21" s="123" t="s">
        <v>1227</v>
      </c>
      <c r="C21" s="123" t="s">
        <v>183</v>
      </c>
      <c r="D21" s="123" t="str">
        <f t="shared" si="0"/>
        <v>10205     Olive It &amp; More Jalapeno</v>
      </c>
    </row>
    <row r="22" spans="1:4" ht="15" customHeight="1">
      <c r="A22" s="126">
        <v>10206</v>
      </c>
      <c r="B22" s="123" t="s">
        <v>1233</v>
      </c>
      <c r="C22" s="123" t="s">
        <v>183</v>
      </c>
      <c r="D22" s="123" t="str">
        <f t="shared" si="0"/>
        <v>10206     Olive It &amp; More Garlic &amp; Jalapeno</v>
      </c>
    </row>
    <row r="23" spans="1:4" ht="15" customHeight="1">
      <c r="A23" s="126">
        <v>10207</v>
      </c>
      <c r="B23" s="123" t="s">
        <v>1232</v>
      </c>
      <c r="C23" s="123" t="s">
        <v>183</v>
      </c>
      <c r="D23" s="123" t="str">
        <f t="shared" si="0"/>
        <v>10207     Olive It &amp; More Sun Dried Tomato</v>
      </c>
    </row>
    <row r="24" spans="1:4" ht="15" customHeight="1">
      <c r="A24" s="126">
        <v>10210</v>
      </c>
      <c r="B24" s="123" t="s">
        <v>1228</v>
      </c>
      <c r="C24" s="123" t="s">
        <v>183</v>
      </c>
      <c r="D24" s="123" t="str">
        <f t="shared" si="0"/>
        <v>10210     Olive It &amp; More Martini Vermouth Soaked</v>
      </c>
    </row>
    <row r="25" spans="1:4" ht="15" customHeight="1">
      <c r="A25" s="126">
        <v>10211</v>
      </c>
      <c r="B25" s="123" t="s">
        <v>1229</v>
      </c>
      <c r="C25" s="123" t="s">
        <v>183</v>
      </c>
      <c r="D25" s="123" t="str">
        <f t="shared" si="0"/>
        <v>10211     Olive It &amp; More Vodkatini Vermouth Soaked</v>
      </c>
    </row>
    <row r="26" spans="1:4" ht="15" customHeight="1">
      <c r="A26" s="126">
        <v>10217</v>
      </c>
      <c r="B26" s="123" t="s">
        <v>1230</v>
      </c>
      <c r="C26" s="123" t="s">
        <v>183</v>
      </c>
      <c r="D26" s="123" t="str">
        <f t="shared" si="0"/>
        <v xml:space="preserve">10217     Olive It &amp; More Blue Cheese </v>
      </c>
    </row>
    <row r="27" spans="1:4" ht="15" customHeight="1">
      <c r="A27" s="126">
        <v>10219</v>
      </c>
      <c r="B27" s="123" t="s">
        <v>1234</v>
      </c>
      <c r="C27" s="123" t="s">
        <v>183</v>
      </c>
      <c r="D27" s="123" t="str">
        <f t="shared" si="0"/>
        <v>10219     Olive It &amp; More Lemon Peel</v>
      </c>
    </row>
    <row r="28" spans="1:4" ht="15" customHeight="1">
      <c r="A28" s="126">
        <v>10230</v>
      </c>
      <c r="B28" s="123" t="s">
        <v>1236</v>
      </c>
      <c r="C28" s="123" t="s">
        <v>183</v>
      </c>
      <c r="D28" s="123" t="str">
        <f t="shared" si="0"/>
        <v>10230     Olive It &amp; More Cocktail Cherries</v>
      </c>
    </row>
    <row r="29" spans="1:4" ht="15" customHeight="1">
      <c r="A29" s="126">
        <v>10290</v>
      </c>
      <c r="B29" s="123" t="s">
        <v>1231</v>
      </c>
      <c r="C29" s="123" t="s">
        <v>183</v>
      </c>
      <c r="D29" s="123" t="str">
        <f t="shared" si="0"/>
        <v>10290     Olive It &amp; More Cocktail Onions in Vermouth</v>
      </c>
    </row>
    <row r="30" spans="1:4" ht="15" customHeight="1">
      <c r="A30" s="124">
        <v>10500</v>
      </c>
      <c r="B30" s="123" t="s">
        <v>778</v>
      </c>
      <c r="C30" s="123" t="s">
        <v>79</v>
      </c>
      <c r="D30" s="123" t="str">
        <f t="shared" si="0"/>
        <v>10500     Mash Grapefruit Citrus</v>
      </c>
    </row>
    <row r="31" spans="1:4" ht="15" customHeight="1">
      <c r="A31" s="124">
        <v>10501</v>
      </c>
      <c r="B31" s="123" t="s">
        <v>779</v>
      </c>
      <c r="C31" s="123" t="s">
        <v>79</v>
      </c>
      <c r="D31" s="123" t="str">
        <f t="shared" si="0"/>
        <v>10501     Mash Lemon Peel Ginger Root</v>
      </c>
    </row>
    <row r="32" spans="1:4" ht="15" customHeight="1">
      <c r="A32" s="124">
        <v>10502</v>
      </c>
      <c r="B32" s="123" t="s">
        <v>780</v>
      </c>
      <c r="C32" s="123" t="s">
        <v>79</v>
      </c>
      <c r="D32" s="123" t="str">
        <f t="shared" si="0"/>
        <v>10502     Mash Pomegranate Blueberry</v>
      </c>
    </row>
    <row r="33" spans="1:4" ht="15" customHeight="1">
      <c r="A33" s="124">
        <v>10503</v>
      </c>
      <c r="B33" s="123" t="s">
        <v>781</v>
      </c>
      <c r="C33" s="123" t="s">
        <v>79</v>
      </c>
      <c r="D33" s="123" t="str">
        <f t="shared" si="0"/>
        <v>10503     Mash Mango Blood Orange</v>
      </c>
    </row>
    <row r="34" spans="1:4" ht="15" customHeight="1">
      <c r="A34" s="124">
        <v>10904</v>
      </c>
      <c r="B34" s="123" t="s">
        <v>759</v>
      </c>
      <c r="C34" s="123" t="s">
        <v>62</v>
      </c>
      <c r="D34" s="123" t="str">
        <f t="shared" si="0"/>
        <v>10904     Boylan Sparkling Lemonade (Seasonal)</v>
      </c>
    </row>
    <row r="35" spans="1:4" ht="15" customHeight="1">
      <c r="A35" s="124">
        <v>11001</v>
      </c>
      <c r="B35" s="123" t="s">
        <v>772</v>
      </c>
      <c r="C35" s="123" t="s">
        <v>75</v>
      </c>
      <c r="D35" s="123" t="str">
        <f t="shared" si="0"/>
        <v>11001     Zola Coconut Water 12/1L (D 0.60/E 0.84)</v>
      </c>
    </row>
    <row r="36" spans="1:4" ht="15" customHeight="1">
      <c r="A36" s="124">
        <v>11002</v>
      </c>
      <c r="B36" s="123" t="s">
        <v>773</v>
      </c>
      <c r="C36" s="123" t="s">
        <v>76</v>
      </c>
      <c r="D36" s="123" t="str">
        <f t="shared" si="0"/>
        <v>11002     Zola Coconut Water 12/520ml (D 0.60/E 0.72)</v>
      </c>
    </row>
    <row r="37" spans="1:4" ht="15" customHeight="1">
      <c r="A37" s="124">
        <v>11010</v>
      </c>
      <c r="B37" s="123" t="s">
        <v>774</v>
      </c>
      <c r="C37" s="123" t="s">
        <v>77</v>
      </c>
      <c r="D37" s="123" t="str">
        <f t="shared" si="0"/>
        <v>11010     Zola Acai Original 8/946ml (D 0.40/E 0.24)</v>
      </c>
    </row>
    <row r="38" spans="1:4" ht="15" customHeight="1">
      <c r="A38" s="124">
        <v>11011</v>
      </c>
      <c r="B38" s="123" t="s">
        <v>775</v>
      </c>
      <c r="C38" s="123" t="s">
        <v>77</v>
      </c>
      <c r="D38" s="123" t="str">
        <f t="shared" si="0"/>
        <v>11011     Zola Acai Blueberry 8/946ml (D 0.40/E 0.24)</v>
      </c>
    </row>
    <row r="39" spans="1:4" ht="15" customHeight="1">
      <c r="A39" s="124">
        <v>11012</v>
      </c>
      <c r="B39" s="123" t="s">
        <v>776</v>
      </c>
      <c r="C39" s="123" t="s">
        <v>77</v>
      </c>
      <c r="D39" s="123" t="str">
        <f t="shared" si="0"/>
        <v>11012     Zola Acai Pomegrante 8/946ml (D 0.40/E 0.24)</v>
      </c>
    </row>
    <row r="40" spans="1:4" ht="15" customHeight="1">
      <c r="A40" s="124">
        <v>11020</v>
      </c>
      <c r="B40" s="123" t="s">
        <v>777</v>
      </c>
      <c r="C40" s="123" t="s">
        <v>78</v>
      </c>
      <c r="D40" s="123" t="str">
        <f t="shared" si="0"/>
        <v>11020     Zola Acai Original 12/354ml (D 0.60/E 0.36)</v>
      </c>
    </row>
    <row r="41" spans="1:4" ht="15" customHeight="1">
      <c r="A41" s="126">
        <v>1508398</v>
      </c>
      <c r="B41" s="123" t="s">
        <v>1750</v>
      </c>
      <c r="C41" s="123" t="s">
        <v>537</v>
      </c>
      <c r="D41" s="123" t="str">
        <f t="shared" si="0"/>
        <v>1508398     Allans Red Berries</v>
      </c>
    </row>
    <row r="42" spans="1:4" ht="15" customHeight="1">
      <c r="A42" s="126">
        <v>1508399</v>
      </c>
      <c r="B42" s="123" t="s">
        <v>1751</v>
      </c>
      <c r="C42" s="123" t="s">
        <v>537</v>
      </c>
      <c r="D42" s="123" t="str">
        <f t="shared" si="0"/>
        <v>1508399     Allans Peach Slice</v>
      </c>
    </row>
    <row r="43" spans="1:4" ht="15" customHeight="1">
      <c r="A43" s="126">
        <v>1508410</v>
      </c>
      <c r="B43" s="123" t="s">
        <v>1755</v>
      </c>
      <c r="C43" s="123" t="s">
        <v>537</v>
      </c>
      <c r="D43" s="123" t="str">
        <f t="shared" si="0"/>
        <v>1508410     Allans Hot Lips</v>
      </c>
    </row>
    <row r="44" spans="1:4" ht="15" customHeight="1">
      <c r="A44" s="124">
        <v>18001</v>
      </c>
      <c r="B44" s="123" t="s">
        <v>761</v>
      </c>
      <c r="C44" s="123" t="s">
        <v>62</v>
      </c>
      <c r="D44" s="123" t="str">
        <f t="shared" si="0"/>
        <v>18001     Boylan Orange Cream (Seasonal)</v>
      </c>
    </row>
    <row r="45" spans="1:4" ht="15" customHeight="1">
      <c r="A45" s="126">
        <v>18010</v>
      </c>
      <c r="B45" s="123" t="s">
        <v>1333</v>
      </c>
      <c r="C45" s="123" t="s">
        <v>325</v>
      </c>
      <c r="D45" s="123" t="str">
        <f t="shared" si="0"/>
        <v>18010     Wan Ja Shan Soy Sauce</v>
      </c>
    </row>
    <row r="46" spans="1:4" ht="15" customHeight="1">
      <c r="A46" s="126">
        <v>18020</v>
      </c>
      <c r="B46" s="123" t="s">
        <v>1759</v>
      </c>
      <c r="C46" s="123" t="s">
        <v>550</v>
      </c>
      <c r="D46" s="123" t="str">
        <f t="shared" si="0"/>
        <v>18020     Allans Pastel Mints</v>
      </c>
    </row>
    <row r="47" spans="1:4" ht="15" customHeight="1">
      <c r="A47" s="126">
        <v>18023</v>
      </c>
      <c r="B47" s="123" t="s">
        <v>1756</v>
      </c>
      <c r="C47" s="123" t="s">
        <v>550</v>
      </c>
      <c r="D47" s="123" t="str">
        <f t="shared" si="0"/>
        <v>18023     Allans Striped Mints</v>
      </c>
    </row>
    <row r="48" spans="1:4" ht="15" customHeight="1">
      <c r="A48" s="126">
        <v>1803041</v>
      </c>
      <c r="B48" s="123" t="s">
        <v>1778</v>
      </c>
      <c r="C48" s="123" t="s">
        <v>551</v>
      </c>
      <c r="D48" s="123" t="str">
        <f t="shared" si="0"/>
        <v>1803041     Allans Scotch Mints</v>
      </c>
    </row>
    <row r="49" spans="1:4" ht="15" customHeight="1">
      <c r="A49" s="126">
        <v>18065</v>
      </c>
      <c r="B49" s="123" t="s">
        <v>1757</v>
      </c>
      <c r="C49" s="123" t="s">
        <v>550</v>
      </c>
      <c r="D49" s="123" t="str">
        <f t="shared" si="0"/>
        <v>18065     Allans Menthol Eucalyptus</v>
      </c>
    </row>
    <row r="50" spans="1:4" ht="15" customHeight="1">
      <c r="A50" s="126">
        <v>18102</v>
      </c>
      <c r="B50" s="123" t="s">
        <v>1758</v>
      </c>
      <c r="C50" s="123" t="s">
        <v>550</v>
      </c>
      <c r="D50" s="123" t="str">
        <f t="shared" si="0"/>
        <v>18102     Allans Chocolate Crunch</v>
      </c>
    </row>
    <row r="51" spans="1:4" ht="15" customHeight="1">
      <c r="A51" s="126">
        <v>18203</v>
      </c>
      <c r="B51" s="123" t="s">
        <v>1765</v>
      </c>
      <c r="C51" s="123" t="s">
        <v>550</v>
      </c>
      <c r="D51" s="123" t="str">
        <f t="shared" si="0"/>
        <v>18203     Allans Rum Toffee</v>
      </c>
    </row>
    <row r="52" spans="1:4" ht="15" customHeight="1">
      <c r="A52" s="126">
        <v>18206</v>
      </c>
      <c r="B52" s="123" t="s">
        <v>1337</v>
      </c>
      <c r="C52" s="123" t="s">
        <v>326</v>
      </c>
      <c r="D52" s="123" t="str">
        <f t="shared" si="0"/>
        <v>18206     Wan Ja Shan Tamari Dispenser</v>
      </c>
    </row>
    <row r="53" spans="1:4" ht="15" customHeight="1">
      <c r="A53" s="126">
        <v>18207</v>
      </c>
      <c r="B53" s="123" t="s">
        <v>1338</v>
      </c>
      <c r="C53" s="123" t="s">
        <v>326</v>
      </c>
      <c r="D53" s="123" t="str">
        <f t="shared" si="0"/>
        <v>18207     Wan Ja Shan Tamari Dispenser (Less Sodium)</v>
      </c>
    </row>
    <row r="54" spans="1:4" ht="15" customHeight="1">
      <c r="A54" s="126">
        <v>18210</v>
      </c>
      <c r="B54" s="123" t="s">
        <v>1334</v>
      </c>
      <c r="C54" s="123" t="s">
        <v>325</v>
      </c>
      <c r="D54" s="123" t="str">
        <f t="shared" si="0"/>
        <v>18210     Wan Ja Shan Tamari</v>
      </c>
    </row>
    <row r="55" spans="1:4" ht="15" customHeight="1">
      <c r="A55" s="126">
        <v>18220</v>
      </c>
      <c r="B55" s="123" t="s">
        <v>1767</v>
      </c>
      <c r="C55" s="123" t="s">
        <v>550</v>
      </c>
      <c r="D55" s="123" t="str">
        <f t="shared" si="0"/>
        <v>18220     Allans Brazil Nut Toffee</v>
      </c>
    </row>
    <row r="56" spans="1:4" ht="15" customHeight="1">
      <c r="A56" s="126">
        <v>18223</v>
      </c>
      <c r="B56" s="123" t="s">
        <v>1769</v>
      </c>
      <c r="C56" s="123" t="s">
        <v>550</v>
      </c>
      <c r="D56" s="123" t="str">
        <f t="shared" si="0"/>
        <v>18223     Allans Dairy Fudge</v>
      </c>
    </row>
    <row r="57" spans="1:4" ht="15" customHeight="1">
      <c r="A57" s="126">
        <v>18285</v>
      </c>
      <c r="B57" s="123" t="s">
        <v>1773</v>
      </c>
      <c r="C57" s="123" t="s">
        <v>550</v>
      </c>
      <c r="D57" s="123" t="str">
        <f t="shared" si="0"/>
        <v>18285     Allans Mint Eclairs</v>
      </c>
    </row>
    <row r="58" spans="1:4" ht="15" customHeight="1">
      <c r="A58" s="126">
        <v>18310</v>
      </c>
      <c r="B58" s="123" t="s">
        <v>1335</v>
      </c>
      <c r="C58" s="123" t="s">
        <v>325</v>
      </c>
      <c r="D58" s="123" t="str">
        <f t="shared" si="0"/>
        <v>18310     Wan Ja Shan Teriyaki Sauce</v>
      </c>
    </row>
    <row r="59" spans="1:4" ht="15" customHeight="1">
      <c r="A59" s="126">
        <v>18510</v>
      </c>
      <c r="B59" s="123" t="s">
        <v>1336</v>
      </c>
      <c r="C59" s="123" t="s">
        <v>325</v>
      </c>
      <c r="D59" s="123" t="str">
        <f t="shared" si="0"/>
        <v>18510     Wan Ja Shan Worcestershire Sauce</v>
      </c>
    </row>
    <row r="60" spans="1:4" ht="15" customHeight="1">
      <c r="A60" s="124">
        <v>2001</v>
      </c>
      <c r="B60" s="123" t="s">
        <v>745</v>
      </c>
      <c r="C60" s="123" t="s">
        <v>62</v>
      </c>
      <c r="D60" s="123" t="str">
        <f t="shared" si="0"/>
        <v>2001     Boylan Creamy Red Birch Beer</v>
      </c>
    </row>
    <row r="61" spans="1:4" ht="15" customHeight="1">
      <c r="A61" s="126">
        <v>20104</v>
      </c>
      <c r="B61" s="123" t="s">
        <v>1235</v>
      </c>
      <c r="C61" s="123" t="s">
        <v>273</v>
      </c>
      <c r="D61" s="123" t="str">
        <f t="shared" si="0"/>
        <v>20104     Olive It &amp; More Olive It Gift Pack Assorted</v>
      </c>
    </row>
    <row r="62" spans="1:4" ht="15" customHeight="1">
      <c r="A62" s="126">
        <v>205</v>
      </c>
      <c r="B62" s="123" t="s">
        <v>1196</v>
      </c>
      <c r="C62" s="123" t="s">
        <v>233</v>
      </c>
      <c r="D62" s="123" t="str">
        <f t="shared" si="0"/>
        <v>205     Mediterranean Jewel Raspberry</v>
      </c>
    </row>
    <row r="63" spans="1:4" ht="15" customHeight="1">
      <c r="A63" s="126">
        <v>205</v>
      </c>
      <c r="B63" s="123" t="s">
        <v>1196</v>
      </c>
      <c r="C63" s="123" t="s">
        <v>233</v>
      </c>
      <c r="D63" s="123" t="str">
        <f t="shared" si="0"/>
        <v>205     Mediterranean Jewel Raspberry</v>
      </c>
    </row>
    <row r="64" spans="1:4" ht="15" customHeight="1">
      <c r="A64" s="126">
        <v>206</v>
      </c>
      <c r="B64" s="123" t="s">
        <v>1194</v>
      </c>
      <c r="C64" s="123" t="s">
        <v>233</v>
      </c>
      <c r="D64" s="123" t="str">
        <f t="shared" si="0"/>
        <v>206     Mediterranean Jewel Mango</v>
      </c>
    </row>
    <row r="65" spans="1:4" ht="15" customHeight="1">
      <c r="A65" s="126">
        <v>209</v>
      </c>
      <c r="B65" s="123" t="s">
        <v>1195</v>
      </c>
      <c r="C65" s="123" t="s">
        <v>233</v>
      </c>
      <c r="D65" s="123" t="str">
        <f t="shared" ref="D65:D128" si="1">A65&amp;B65</f>
        <v>209     Mediterranean Jewel Cranberry</v>
      </c>
    </row>
    <row r="66" spans="1:4" ht="15" customHeight="1">
      <c r="A66" s="124">
        <v>21002</v>
      </c>
      <c r="B66" s="123" t="s">
        <v>762</v>
      </c>
      <c r="C66" s="123" t="s">
        <v>63</v>
      </c>
      <c r="D66" s="123" t="str">
        <f t="shared" si="1"/>
        <v>21002     Boylan Tonic</v>
      </c>
    </row>
    <row r="67" spans="1:4" ht="15" customHeight="1">
      <c r="A67" s="124">
        <v>22002</v>
      </c>
      <c r="B67" s="123" t="s">
        <v>763</v>
      </c>
      <c r="C67" s="123" t="s">
        <v>63</v>
      </c>
      <c r="D67" s="123" t="str">
        <f t="shared" si="1"/>
        <v>22002     Boylan Club</v>
      </c>
    </row>
    <row r="68" spans="1:4" ht="15" customHeight="1">
      <c r="A68" s="126">
        <v>2214800</v>
      </c>
      <c r="B68" s="123" t="s">
        <v>1752</v>
      </c>
      <c r="C68" s="123" t="s">
        <v>121</v>
      </c>
      <c r="D68" s="123" t="str">
        <f t="shared" si="1"/>
        <v>2214800     Allans Strawberry Laces</v>
      </c>
    </row>
    <row r="69" spans="1:4" ht="15" customHeight="1">
      <c r="A69" s="126">
        <v>2214900</v>
      </c>
      <c r="B69" s="123" t="s">
        <v>1749</v>
      </c>
      <c r="C69" s="123" t="s">
        <v>121</v>
      </c>
      <c r="D69" s="123" t="str">
        <f t="shared" si="1"/>
        <v>2214900     Allans Spearmint Lace</v>
      </c>
    </row>
    <row r="70" spans="1:4" ht="15" customHeight="1">
      <c r="A70" s="126">
        <v>2215000</v>
      </c>
      <c r="B70" s="123" t="s">
        <v>1748</v>
      </c>
      <c r="C70" s="123" t="s">
        <v>549</v>
      </c>
      <c r="D70" s="123" t="str">
        <f t="shared" si="1"/>
        <v>2215000     Allans Grape Lace</v>
      </c>
    </row>
    <row r="71" spans="1:4" ht="15" customHeight="1">
      <c r="A71" s="126">
        <v>2215200</v>
      </c>
      <c r="B71" s="123" t="s">
        <v>1753</v>
      </c>
      <c r="C71" s="123" t="s">
        <v>537</v>
      </c>
      <c r="D71" s="123" t="str">
        <f t="shared" si="1"/>
        <v>2215200     Allans Big Foot</v>
      </c>
    </row>
    <row r="72" spans="1:4" ht="15" customHeight="1">
      <c r="A72" s="126">
        <v>2215400</v>
      </c>
      <c r="B72" s="123" t="s">
        <v>1747</v>
      </c>
      <c r="C72" s="123" t="s">
        <v>537</v>
      </c>
      <c r="D72" s="123" t="str">
        <f t="shared" si="1"/>
        <v>2215400     Allans Sour Cherry Slices</v>
      </c>
    </row>
    <row r="73" spans="1:4" ht="15" customHeight="1">
      <c r="A73" s="126">
        <v>2215700</v>
      </c>
      <c r="B73" s="123" t="s">
        <v>1746</v>
      </c>
      <c r="C73" s="123" t="s">
        <v>548</v>
      </c>
      <c r="D73" s="123" t="str">
        <f t="shared" si="1"/>
        <v>2215700     Allans Squirmies</v>
      </c>
    </row>
    <row r="74" spans="1:4" ht="15" customHeight="1">
      <c r="A74" s="126">
        <v>2216100</v>
      </c>
      <c r="B74" s="123" t="s">
        <v>1754</v>
      </c>
      <c r="C74" s="123" t="s">
        <v>537</v>
      </c>
      <c r="D74" s="123" t="str">
        <f t="shared" si="1"/>
        <v>2216100     Allans Sour Fruit Slices</v>
      </c>
    </row>
    <row r="75" spans="1:4" ht="15" customHeight="1">
      <c r="A75" s="126">
        <v>2257900</v>
      </c>
      <c r="B75" s="123" t="s">
        <v>1761</v>
      </c>
      <c r="C75" s="123" t="s">
        <v>550</v>
      </c>
      <c r="D75" s="123" t="str">
        <f t="shared" si="1"/>
        <v>2257900     Allans Glitter Mints</v>
      </c>
    </row>
    <row r="76" spans="1:4" ht="15" customHeight="1">
      <c r="A76" s="126">
        <v>2258600</v>
      </c>
      <c r="B76" s="123" t="s">
        <v>1776</v>
      </c>
      <c r="C76" s="123" t="s">
        <v>550</v>
      </c>
      <c r="D76" s="123" t="str">
        <f t="shared" si="1"/>
        <v>2258600     Allans Coffee Cocoa Crunch</v>
      </c>
    </row>
    <row r="77" spans="1:4" ht="15" customHeight="1">
      <c r="A77" s="126">
        <v>2258800</v>
      </c>
      <c r="B77" s="123" t="s">
        <v>1762</v>
      </c>
      <c r="C77" s="123" t="s">
        <v>550</v>
      </c>
      <c r="D77" s="123" t="str">
        <f t="shared" si="1"/>
        <v>2258800     Allans Fruity Soft Centres</v>
      </c>
    </row>
    <row r="78" spans="1:4" ht="15" customHeight="1">
      <c r="A78" s="126">
        <v>2258900</v>
      </c>
      <c r="B78" s="123" t="s">
        <v>1763</v>
      </c>
      <c r="C78" s="123" t="s">
        <v>550</v>
      </c>
      <c r="D78" s="123" t="str">
        <f t="shared" si="1"/>
        <v>2258900     Allans Chocolate Eclairs</v>
      </c>
    </row>
    <row r="79" spans="1:4" ht="15" customHeight="1">
      <c r="A79" s="126">
        <v>2259000</v>
      </c>
      <c r="B79" s="123" t="s">
        <v>1771</v>
      </c>
      <c r="C79" s="123" t="s">
        <v>550</v>
      </c>
      <c r="D79" s="123" t="str">
        <f t="shared" si="1"/>
        <v>2259000     Allans Raspberry Eclairs</v>
      </c>
    </row>
    <row r="80" spans="1:4" ht="15" customHeight="1">
      <c r="A80" s="126">
        <v>2259100</v>
      </c>
      <c r="B80" s="123" t="s">
        <v>1772</v>
      </c>
      <c r="C80" s="123" t="s">
        <v>550</v>
      </c>
      <c r="D80" s="123" t="str">
        <f t="shared" si="1"/>
        <v>2259100     Allans Coffee Eclairs</v>
      </c>
    </row>
    <row r="81" spans="1:4" ht="15" customHeight="1">
      <c r="A81" s="126">
        <v>2259300</v>
      </c>
      <c r="B81" s="123" t="s">
        <v>1764</v>
      </c>
      <c r="C81" s="123" t="s">
        <v>550</v>
      </c>
      <c r="D81" s="123" t="str">
        <f t="shared" si="1"/>
        <v>2259300     Allans Mint Toffee</v>
      </c>
    </row>
    <row r="82" spans="1:4" ht="15" customHeight="1">
      <c r="A82" s="126">
        <v>2259500</v>
      </c>
      <c r="B82" s="123" t="s">
        <v>1766</v>
      </c>
      <c r="C82" s="123" t="s">
        <v>550</v>
      </c>
      <c r="D82" s="123" t="str">
        <f t="shared" si="1"/>
        <v>2259500     Allans English Toffee</v>
      </c>
    </row>
    <row r="83" spans="1:4" ht="15" customHeight="1">
      <c r="A83" s="126">
        <v>2259700</v>
      </c>
      <c r="B83" s="123" t="s">
        <v>1768</v>
      </c>
      <c r="C83" s="123" t="s">
        <v>550</v>
      </c>
      <c r="D83" s="123" t="str">
        <f t="shared" si="1"/>
        <v>2259700     Allans Licorice Toffee</v>
      </c>
    </row>
    <row r="84" spans="1:4" ht="15" customHeight="1">
      <c r="A84" s="126">
        <v>2260200</v>
      </c>
      <c r="B84" s="123" t="s">
        <v>1770</v>
      </c>
      <c r="C84" s="123" t="s">
        <v>550</v>
      </c>
      <c r="D84" s="123" t="str">
        <f t="shared" si="1"/>
        <v>2260200     Allans Butter Mints</v>
      </c>
    </row>
    <row r="85" spans="1:4" ht="15" customHeight="1">
      <c r="A85" s="126">
        <v>2260300</v>
      </c>
      <c r="B85" s="123" t="s">
        <v>1774</v>
      </c>
      <c r="C85" s="123" t="s">
        <v>550</v>
      </c>
      <c r="D85" s="123" t="str">
        <f t="shared" si="1"/>
        <v>2260300     Allans Deluxe Ju jubes</v>
      </c>
    </row>
    <row r="86" spans="1:4" ht="15" customHeight="1">
      <c r="A86" s="126">
        <v>2260400</v>
      </c>
      <c r="B86" s="123" t="s">
        <v>1775</v>
      </c>
      <c r="C86" s="123" t="s">
        <v>550</v>
      </c>
      <c r="D86" s="123" t="str">
        <f t="shared" si="1"/>
        <v>2260400     Allans Deluxe Jellies</v>
      </c>
    </row>
    <row r="87" spans="1:4" ht="15" customHeight="1">
      <c r="A87" s="126">
        <v>30849</v>
      </c>
      <c r="B87" s="123" t="s">
        <v>855</v>
      </c>
      <c r="C87" s="123" t="s">
        <v>115</v>
      </c>
      <c r="D87" s="123" t="str">
        <f t="shared" si="1"/>
        <v>30849     Sicilia Organic Lemon Juice</v>
      </c>
    </row>
    <row r="88" spans="1:4" ht="15" customHeight="1">
      <c r="A88" s="126">
        <v>308495</v>
      </c>
      <c r="B88" s="123" t="s">
        <v>856</v>
      </c>
      <c r="C88" s="123" t="s">
        <v>115</v>
      </c>
      <c r="D88" s="123" t="str">
        <f t="shared" si="1"/>
        <v>308495     Sicilia Lemon</v>
      </c>
    </row>
    <row r="89" spans="1:4" ht="15" customHeight="1">
      <c r="A89" s="126">
        <v>308496</v>
      </c>
      <c r="B89" s="123" t="s">
        <v>857</v>
      </c>
      <c r="C89" s="123" t="s">
        <v>115</v>
      </c>
      <c r="D89" s="123" t="str">
        <f t="shared" si="1"/>
        <v>308496     Sicilia Lime</v>
      </c>
    </row>
    <row r="90" spans="1:4" ht="15" customHeight="1">
      <c r="A90" s="126">
        <v>308497</v>
      </c>
      <c r="B90" s="123" t="s">
        <v>858</v>
      </c>
      <c r="C90" s="123" t="s">
        <v>115</v>
      </c>
      <c r="D90" s="123" t="str">
        <f t="shared" si="1"/>
        <v>308497     Sicilia Key Lime</v>
      </c>
    </row>
    <row r="91" spans="1:4" ht="15" customHeight="1">
      <c r="A91" s="126">
        <v>33748</v>
      </c>
      <c r="B91" s="123" t="s">
        <v>793</v>
      </c>
      <c r="C91" s="123" t="s">
        <v>87</v>
      </c>
      <c r="D91" s="123" t="str">
        <f t="shared" si="1"/>
        <v>33748     Worrenberg Apple Juice</v>
      </c>
    </row>
    <row r="92" spans="1:4" ht="15" customHeight="1">
      <c r="A92" s="126" t="s">
        <v>442</v>
      </c>
      <c r="B92" s="123" t="s">
        <v>1627</v>
      </c>
      <c r="C92" s="123" t="s">
        <v>132</v>
      </c>
      <c r="D92" s="123" t="str">
        <f t="shared" si="1"/>
        <v>409551-9     Brockmann's Chic Cheesecake Truffle Bar</v>
      </c>
    </row>
    <row r="93" spans="1:4" ht="15" customHeight="1">
      <c r="A93" s="126" t="s">
        <v>441</v>
      </c>
      <c r="B93" s="123" t="s">
        <v>1626</v>
      </c>
      <c r="C93" s="123" t="s">
        <v>132</v>
      </c>
      <c r="D93" s="123" t="str">
        <f t="shared" si="1"/>
        <v>409554-3     Brockmann's Orange Splash Truffle Bar</v>
      </c>
    </row>
    <row r="94" spans="1:4" ht="15" customHeight="1">
      <c r="A94" s="126" t="s">
        <v>440</v>
      </c>
      <c r="B94" s="123" t="s">
        <v>1625</v>
      </c>
      <c r="C94" s="123" t="s">
        <v>132</v>
      </c>
      <c r="D94" s="123" t="str">
        <f t="shared" si="1"/>
        <v>409560-0     Brockmann's Almond Berry Truffle Bar</v>
      </c>
    </row>
    <row r="95" spans="1:4" ht="15" customHeight="1">
      <c r="A95" s="126" t="s">
        <v>439</v>
      </c>
      <c r="B95" s="123" t="s">
        <v>1624</v>
      </c>
      <c r="C95" s="123" t="s">
        <v>132</v>
      </c>
      <c r="D95" s="123" t="str">
        <f t="shared" si="1"/>
        <v>409567-5     Brockmann's Ultimate PB&amp;J Truffle Bar</v>
      </c>
    </row>
    <row r="96" spans="1:4" ht="15" customHeight="1">
      <c r="A96" s="126" t="s">
        <v>438</v>
      </c>
      <c r="B96" s="123" t="s">
        <v>1623</v>
      </c>
      <c r="C96" s="123" t="s">
        <v>132</v>
      </c>
      <c r="D96" s="123" t="str">
        <f t="shared" si="1"/>
        <v>409568-3     Brockmann's Double Dark Truffle Bar</v>
      </c>
    </row>
    <row r="97" spans="1:4" ht="15" customHeight="1">
      <c r="A97" s="126" t="s">
        <v>437</v>
      </c>
      <c r="B97" s="123" t="s">
        <v>1622</v>
      </c>
      <c r="C97" s="123" t="s">
        <v>132</v>
      </c>
      <c r="D97" s="123" t="str">
        <f t="shared" si="1"/>
        <v>409570-9     Brockmann's Hazel Love Truffle Bar</v>
      </c>
    </row>
    <row r="98" spans="1:4" ht="15" customHeight="1">
      <c r="A98" s="124">
        <v>56001</v>
      </c>
      <c r="B98" s="123" t="s">
        <v>760</v>
      </c>
      <c r="C98" s="123" t="s">
        <v>62</v>
      </c>
      <c r="D98" s="123" t="str">
        <f t="shared" si="1"/>
        <v>56001     Boylan Sparkling Cider (Seasonal)</v>
      </c>
    </row>
    <row r="99" spans="1:4" ht="15" customHeight="1">
      <c r="A99" s="124">
        <v>57001</v>
      </c>
      <c r="B99" s="123" t="s">
        <v>764</v>
      </c>
      <c r="C99" s="123" t="s">
        <v>62</v>
      </c>
      <c r="D99" s="123" t="str">
        <f t="shared" si="1"/>
        <v>57001     Boylan Shirley Temple</v>
      </c>
    </row>
    <row r="100" spans="1:4" ht="15" customHeight="1">
      <c r="A100" s="126">
        <v>90251</v>
      </c>
      <c r="B100" s="123" t="s">
        <v>1777</v>
      </c>
      <c r="C100" s="123" t="s">
        <v>551</v>
      </c>
      <c r="D100" s="123" t="str">
        <f t="shared" si="1"/>
        <v>90251     Allans Jujubes</v>
      </c>
    </row>
    <row r="101" spans="1:4" ht="15" customHeight="1">
      <c r="A101" s="126" t="s">
        <v>152</v>
      </c>
      <c r="B101" s="123" t="s">
        <v>1046</v>
      </c>
      <c r="C101" s="123" t="s">
        <v>153</v>
      </c>
      <c r="D101" s="123" t="str">
        <f t="shared" si="1"/>
        <v>A0100     Summerland Sweets Apricot</v>
      </c>
    </row>
    <row r="102" spans="1:4" ht="15" customHeight="1">
      <c r="A102" s="126" t="s">
        <v>154</v>
      </c>
      <c r="B102" s="123" t="s">
        <v>1047</v>
      </c>
      <c r="C102" s="123" t="s">
        <v>153</v>
      </c>
      <c r="D102" s="123" t="str">
        <f t="shared" si="1"/>
        <v>A0101     Summerland Sweets Black Current</v>
      </c>
    </row>
    <row r="103" spans="1:4" ht="15" customHeight="1">
      <c r="A103" s="126" t="s">
        <v>155</v>
      </c>
      <c r="B103" s="123" t="s">
        <v>1048</v>
      </c>
      <c r="C103" s="123" t="s">
        <v>153</v>
      </c>
      <c r="D103" s="123" t="str">
        <f t="shared" si="1"/>
        <v>A0102     Summerland Sweets Blackberry</v>
      </c>
    </row>
    <row r="104" spans="1:4" ht="15" customHeight="1">
      <c r="A104" s="126" t="s">
        <v>156</v>
      </c>
      <c r="B104" s="123" t="s">
        <v>1049</v>
      </c>
      <c r="C104" s="123" t="s">
        <v>153</v>
      </c>
      <c r="D104" s="123" t="str">
        <f t="shared" si="1"/>
        <v>A0103     Summerland Sweets Blackberry &amp; Raspberry</v>
      </c>
    </row>
    <row r="105" spans="1:4" ht="15" customHeight="1">
      <c r="A105" s="126" t="s">
        <v>157</v>
      </c>
      <c r="B105" s="123" t="s">
        <v>1050</v>
      </c>
      <c r="C105" s="123" t="s">
        <v>153</v>
      </c>
      <c r="D105" s="123" t="str">
        <f t="shared" si="1"/>
        <v>A0104     Summerland Sweets Blueberry</v>
      </c>
    </row>
    <row r="106" spans="1:4" ht="15" customHeight="1">
      <c r="A106" s="126" t="s">
        <v>158</v>
      </c>
      <c r="B106" s="123" t="s">
        <v>1051</v>
      </c>
      <c r="C106" s="123" t="s">
        <v>153</v>
      </c>
      <c r="D106" s="123" t="str">
        <f t="shared" si="1"/>
        <v>A0105     Summerland Sweets Boysenberry</v>
      </c>
    </row>
    <row r="107" spans="1:4" ht="15" customHeight="1">
      <c r="A107" s="126" t="s">
        <v>159</v>
      </c>
      <c r="B107" s="123" t="s">
        <v>1052</v>
      </c>
      <c r="C107" s="123" t="s">
        <v>153</v>
      </c>
      <c r="D107" s="123" t="str">
        <f t="shared" si="1"/>
        <v>A0106     Summerland Sweets Cherry</v>
      </c>
    </row>
    <row r="108" spans="1:4" ht="15" customHeight="1">
      <c r="A108" s="126" t="s">
        <v>160</v>
      </c>
      <c r="B108" s="123" t="s">
        <v>1053</v>
      </c>
      <c r="C108" s="123" t="s">
        <v>153</v>
      </c>
      <c r="D108" s="123" t="str">
        <f t="shared" si="1"/>
        <v>A0107     Summerland Sweets Cranberry</v>
      </c>
    </row>
    <row r="109" spans="1:4" ht="15" customHeight="1">
      <c r="A109" s="126" t="s">
        <v>161</v>
      </c>
      <c r="B109" s="123" t="s">
        <v>1054</v>
      </c>
      <c r="C109" s="123" t="s">
        <v>153</v>
      </c>
      <c r="D109" s="123" t="str">
        <f t="shared" si="1"/>
        <v>A0108     Summerland Sweets Loganberry</v>
      </c>
    </row>
    <row r="110" spans="1:4" ht="15" customHeight="1">
      <c r="A110" s="126" t="s">
        <v>162</v>
      </c>
      <c r="B110" s="123" t="s">
        <v>1055</v>
      </c>
      <c r="C110" s="123" t="s">
        <v>153</v>
      </c>
      <c r="D110" s="123" t="str">
        <f t="shared" si="1"/>
        <v>A0109     Summerland Sweets Maple Apple</v>
      </c>
    </row>
    <row r="111" spans="1:4" ht="15" customHeight="1">
      <c r="A111" s="126" t="s">
        <v>163</v>
      </c>
      <c r="B111" s="123" t="s">
        <v>1056</v>
      </c>
      <c r="C111" s="123" t="s">
        <v>153</v>
      </c>
      <c r="D111" s="123" t="str">
        <f t="shared" si="1"/>
        <v>A0110     Summerland Sweets Peach</v>
      </c>
    </row>
    <row r="112" spans="1:4" ht="15" customHeight="1">
      <c r="A112" s="126" t="s">
        <v>164</v>
      </c>
      <c r="B112" s="123" t="s">
        <v>1057</v>
      </c>
      <c r="C112" s="123" t="s">
        <v>153</v>
      </c>
      <c r="D112" s="123" t="str">
        <f t="shared" si="1"/>
        <v>A0111     Summerland Sweets Pear</v>
      </c>
    </row>
    <row r="113" spans="1:4" ht="15" customHeight="1">
      <c r="A113" s="126" t="s">
        <v>165</v>
      </c>
      <c r="B113" s="123" t="s">
        <v>1058</v>
      </c>
      <c r="C113" s="123" t="s">
        <v>153</v>
      </c>
      <c r="D113" s="123" t="str">
        <f t="shared" si="1"/>
        <v>A0112     Summerland Sweets Raspberry</v>
      </c>
    </row>
    <row r="114" spans="1:4" ht="15" customHeight="1">
      <c r="A114" s="126" t="s">
        <v>166</v>
      </c>
      <c r="B114" s="123" t="s">
        <v>1059</v>
      </c>
      <c r="C114" s="123" t="s">
        <v>153</v>
      </c>
      <c r="D114" s="123" t="str">
        <f t="shared" si="1"/>
        <v>A0113     Summerland Sweets Strawberry</v>
      </c>
    </row>
    <row r="115" spans="1:4" ht="15" customHeight="1">
      <c r="A115" s="126" t="s">
        <v>167</v>
      </c>
      <c r="B115" s="123" t="s">
        <v>1060</v>
      </c>
      <c r="C115" s="123" t="s">
        <v>153</v>
      </c>
      <c r="D115" s="123" t="str">
        <f t="shared" si="1"/>
        <v>A0114     Summerland Sweets Saskatoon</v>
      </c>
    </row>
    <row r="116" spans="1:4" ht="15" customHeight="1">
      <c r="A116" s="126" t="s">
        <v>168</v>
      </c>
      <c r="B116" s="123" t="s">
        <v>1061</v>
      </c>
      <c r="C116" s="123" t="s">
        <v>153</v>
      </c>
      <c r="D116" s="123" t="str">
        <f t="shared" si="1"/>
        <v>A0200     Summerland Sweets Apricot n’ Brandy</v>
      </c>
    </row>
    <row r="117" spans="1:4" ht="15" customHeight="1">
      <c r="A117" s="126" t="s">
        <v>169</v>
      </c>
      <c r="B117" s="123" t="s">
        <v>1062</v>
      </c>
      <c r="C117" s="123" t="s">
        <v>153</v>
      </c>
      <c r="D117" s="123" t="str">
        <f t="shared" si="1"/>
        <v>A0201     Summerland Sweets Blueberry n’ Brandy</v>
      </c>
    </row>
    <row r="118" spans="1:4" ht="15" customHeight="1">
      <c r="A118" s="126" t="s">
        <v>170</v>
      </c>
      <c r="B118" s="123" t="s">
        <v>1063</v>
      </c>
      <c r="C118" s="123" t="s">
        <v>153</v>
      </c>
      <c r="D118" s="123" t="str">
        <f t="shared" si="1"/>
        <v>A0202     Summerland Sweets Peach n’ Brandy</v>
      </c>
    </row>
    <row r="119" spans="1:4" ht="15" customHeight="1">
      <c r="A119" s="126" t="s">
        <v>171</v>
      </c>
      <c r="B119" s="123" t="s">
        <v>1046</v>
      </c>
      <c r="C119" s="123" t="s">
        <v>172</v>
      </c>
      <c r="D119" s="123" t="str">
        <f t="shared" si="1"/>
        <v>A0400     Summerland Sweets Apricot</v>
      </c>
    </row>
    <row r="120" spans="1:4" ht="15" customHeight="1">
      <c r="A120" s="126" t="s">
        <v>173</v>
      </c>
      <c r="B120" s="123" t="s">
        <v>1050</v>
      </c>
      <c r="C120" s="123" t="s">
        <v>172</v>
      </c>
      <c r="D120" s="123" t="str">
        <f t="shared" si="1"/>
        <v>A0401     Summerland Sweets Blueberry</v>
      </c>
    </row>
    <row r="121" spans="1:4" ht="15" customHeight="1">
      <c r="A121" s="126" t="s">
        <v>174</v>
      </c>
      <c r="B121" s="123" t="s">
        <v>1056</v>
      </c>
      <c r="C121" s="123" t="s">
        <v>172</v>
      </c>
      <c r="D121" s="123" t="str">
        <f t="shared" si="1"/>
        <v>A0402     Summerland Sweets Peach</v>
      </c>
    </row>
    <row r="122" spans="1:4" ht="15" customHeight="1">
      <c r="A122" s="126" t="s">
        <v>175</v>
      </c>
      <c r="B122" s="123" t="s">
        <v>1058</v>
      </c>
      <c r="C122" s="123" t="s">
        <v>172</v>
      </c>
      <c r="D122" s="123" t="str">
        <f t="shared" si="1"/>
        <v>A0403     Summerland Sweets Raspberry</v>
      </c>
    </row>
    <row r="123" spans="1:4" ht="15" customHeight="1">
      <c r="A123" s="126" t="s">
        <v>176</v>
      </c>
      <c r="B123" s="123" t="s">
        <v>1059</v>
      </c>
      <c r="C123" s="123" t="s">
        <v>172</v>
      </c>
      <c r="D123" s="123" t="str">
        <f t="shared" si="1"/>
        <v>A0404     Summerland Sweets Strawberry</v>
      </c>
    </row>
    <row r="124" spans="1:4" ht="15" customHeight="1">
      <c r="A124" s="126" t="s">
        <v>177</v>
      </c>
      <c r="B124" s="123" t="s">
        <v>1051</v>
      </c>
      <c r="C124" s="123" t="s">
        <v>172</v>
      </c>
      <c r="D124" s="123" t="str">
        <f t="shared" si="1"/>
        <v>A0405     Summerland Sweets Boysenberry</v>
      </c>
    </row>
    <row r="125" spans="1:4" ht="15" customHeight="1">
      <c r="A125" s="126" t="s">
        <v>178</v>
      </c>
      <c r="B125" s="123" t="s">
        <v>1052</v>
      </c>
      <c r="C125" s="123" t="s">
        <v>172</v>
      </c>
      <c r="D125" s="123" t="str">
        <f t="shared" si="1"/>
        <v>A0406     Summerland Sweets Cherry</v>
      </c>
    </row>
    <row r="126" spans="1:4" ht="15" customHeight="1">
      <c r="A126" s="126" t="s">
        <v>179</v>
      </c>
      <c r="B126" s="123" t="s">
        <v>1049</v>
      </c>
      <c r="C126" s="123" t="s">
        <v>172</v>
      </c>
      <c r="D126" s="123" t="str">
        <f t="shared" si="1"/>
        <v>A0407     Summerland Sweets Blackberry &amp; Raspberry</v>
      </c>
    </row>
    <row r="127" spans="1:4" ht="15" customHeight="1">
      <c r="A127" s="126" t="s">
        <v>180</v>
      </c>
      <c r="B127" s="123" t="s">
        <v>1047</v>
      </c>
      <c r="C127" s="123" t="s">
        <v>172</v>
      </c>
      <c r="D127" s="123" t="str">
        <f t="shared" si="1"/>
        <v>A0408     Summerland Sweets Black Current</v>
      </c>
    </row>
    <row r="128" spans="1:4" ht="15" customHeight="1">
      <c r="A128" s="126" t="s">
        <v>181</v>
      </c>
      <c r="B128" s="123" t="s">
        <v>1060</v>
      </c>
      <c r="C128" s="123" t="s">
        <v>172</v>
      </c>
      <c r="D128" s="123" t="str">
        <f t="shared" si="1"/>
        <v>A0409     Summerland Sweets Saskatoon</v>
      </c>
    </row>
    <row r="129" spans="1:4" ht="15" customHeight="1">
      <c r="A129" s="126" t="s">
        <v>182</v>
      </c>
      <c r="B129" s="123" t="s">
        <v>1064</v>
      </c>
      <c r="C129" s="123" t="s">
        <v>172</v>
      </c>
      <c r="D129" s="123" t="str">
        <f t="shared" ref="D129:D192" si="2">A129&amp;B129</f>
        <v>A0410     Summerland Sweets Assorted Flavors</v>
      </c>
    </row>
    <row r="130" spans="1:4" ht="15" customHeight="1">
      <c r="A130" s="126" t="s">
        <v>184</v>
      </c>
      <c r="B130" s="123" t="s">
        <v>1061</v>
      </c>
      <c r="C130" s="123" t="s">
        <v>183</v>
      </c>
      <c r="D130" s="123" t="str">
        <f t="shared" si="2"/>
        <v>A0600     Summerland Sweets Apricot n’ Brandy</v>
      </c>
    </row>
    <row r="131" spans="1:4" ht="15" customHeight="1">
      <c r="A131" s="126" t="s">
        <v>185</v>
      </c>
      <c r="B131" s="123" t="s">
        <v>1084</v>
      </c>
      <c r="C131" s="123" t="s">
        <v>183</v>
      </c>
      <c r="D131" s="123" t="str">
        <f t="shared" si="2"/>
        <v>A0601     Summerland Sweets Blueberry n’ Gin</v>
      </c>
    </row>
    <row r="132" spans="1:4" ht="15" customHeight="1">
      <c r="A132" s="126" t="s">
        <v>186</v>
      </c>
      <c r="B132" s="123" t="s">
        <v>1085</v>
      </c>
      <c r="C132" s="123" t="s">
        <v>183</v>
      </c>
      <c r="D132" s="123" t="str">
        <f t="shared" si="2"/>
        <v>A0602     Summerland Sweets Peach n’ Amaretto</v>
      </c>
    </row>
    <row r="133" spans="1:4" ht="15" customHeight="1">
      <c r="A133" s="126" t="s">
        <v>187</v>
      </c>
      <c r="B133" s="123" t="s">
        <v>1086</v>
      </c>
      <c r="C133" s="123" t="s">
        <v>183</v>
      </c>
      <c r="D133" s="123" t="str">
        <f t="shared" si="2"/>
        <v>A0603     Summerland Sweets Pear n’ Rum</v>
      </c>
    </row>
    <row r="134" spans="1:4" ht="15" customHeight="1">
      <c r="A134" s="126" t="s">
        <v>188</v>
      </c>
      <c r="B134" s="123" t="s">
        <v>1087</v>
      </c>
      <c r="C134" s="123" t="s">
        <v>183</v>
      </c>
      <c r="D134" s="123" t="str">
        <f t="shared" si="2"/>
        <v>A0604     Summerland Sweets Strawberry n’ Orange</v>
      </c>
    </row>
    <row r="135" spans="1:4" ht="15" customHeight="1">
      <c r="A135" s="126" t="s">
        <v>188</v>
      </c>
      <c r="B135" s="123" t="s">
        <v>1087</v>
      </c>
      <c r="C135" s="123" t="s">
        <v>183</v>
      </c>
      <c r="D135" s="123" t="str">
        <f t="shared" si="2"/>
        <v>A0604     Summerland Sweets Strawberry n’ Orange</v>
      </c>
    </row>
    <row r="136" spans="1:4" ht="15" customHeight="1">
      <c r="A136" s="126" t="s">
        <v>1080</v>
      </c>
      <c r="B136" s="123" t="s">
        <v>1046</v>
      </c>
      <c r="C136" s="123" t="s">
        <v>183</v>
      </c>
      <c r="D136" s="123" t="str">
        <f t="shared" si="2"/>
        <v>A0700     Summerland Sweets Apricot</v>
      </c>
    </row>
    <row r="137" spans="1:4" ht="15" customHeight="1">
      <c r="A137" s="126" t="s">
        <v>1081</v>
      </c>
      <c r="B137" s="123" t="s">
        <v>1056</v>
      </c>
      <c r="C137" s="123" t="s">
        <v>183</v>
      </c>
      <c r="D137" s="123" t="str">
        <f t="shared" si="2"/>
        <v>A0701     Summerland Sweets Peach</v>
      </c>
    </row>
    <row r="138" spans="1:4" ht="15" customHeight="1">
      <c r="A138" s="126" t="s">
        <v>1082</v>
      </c>
      <c r="B138" s="123" t="s">
        <v>1058</v>
      </c>
      <c r="C138" s="123" t="s">
        <v>183</v>
      </c>
      <c r="D138" s="123" t="str">
        <f t="shared" si="2"/>
        <v>A0702     Summerland Sweets Raspberry</v>
      </c>
    </row>
    <row r="139" spans="1:4" ht="15" customHeight="1">
      <c r="A139" s="126" t="s">
        <v>1083</v>
      </c>
      <c r="B139" s="123" t="s">
        <v>1059</v>
      </c>
      <c r="C139" s="123" t="s">
        <v>183</v>
      </c>
      <c r="D139" s="123" t="str">
        <f t="shared" si="2"/>
        <v>A0703     Summerland Sweets Strawberry</v>
      </c>
    </row>
    <row r="140" spans="1:4" ht="15" customHeight="1">
      <c r="A140" s="126" t="s">
        <v>189</v>
      </c>
      <c r="B140" s="123" t="s">
        <v>1046</v>
      </c>
      <c r="C140" s="123" t="s">
        <v>85</v>
      </c>
      <c r="D140" s="123" t="str">
        <f t="shared" si="2"/>
        <v>A0800     Summerland Sweets Apricot</v>
      </c>
    </row>
    <row r="141" spans="1:4" ht="15" customHeight="1">
      <c r="A141" s="126" t="s">
        <v>190</v>
      </c>
      <c r="B141" s="123" t="s">
        <v>1056</v>
      </c>
      <c r="C141" s="123" t="s">
        <v>85</v>
      </c>
      <c r="D141" s="123" t="str">
        <f t="shared" si="2"/>
        <v>A0801     Summerland Sweets Peach</v>
      </c>
    </row>
    <row r="142" spans="1:4" ht="15" customHeight="1">
      <c r="A142" s="126" t="s">
        <v>191</v>
      </c>
      <c r="B142" s="123" t="s">
        <v>1058</v>
      </c>
      <c r="C142" s="123" t="s">
        <v>85</v>
      </c>
      <c r="D142" s="123" t="str">
        <f t="shared" si="2"/>
        <v>A0802     Summerland Sweets Raspberry</v>
      </c>
    </row>
    <row r="143" spans="1:4" ht="15" customHeight="1">
      <c r="A143" s="126" t="s">
        <v>192</v>
      </c>
      <c r="B143" s="123" t="s">
        <v>1059</v>
      </c>
      <c r="C143" s="123" t="s">
        <v>85</v>
      </c>
      <c r="D143" s="123" t="str">
        <f t="shared" si="2"/>
        <v>A0803     Summerland Sweets Strawberry</v>
      </c>
    </row>
    <row r="144" spans="1:4" ht="15" customHeight="1">
      <c r="A144" s="126" t="s">
        <v>193</v>
      </c>
      <c r="B144" s="123" t="s">
        <v>1078</v>
      </c>
      <c r="C144" s="123" t="s">
        <v>85</v>
      </c>
      <c r="D144" s="123" t="str">
        <f t="shared" si="2"/>
        <v>A0805     Summerland Sweets Strawberry/Rhubarb</v>
      </c>
    </row>
    <row r="145" spans="1:4" ht="15" customHeight="1">
      <c r="A145" s="126" t="s">
        <v>194</v>
      </c>
      <c r="B145" s="123" t="s">
        <v>1072</v>
      </c>
      <c r="C145" s="123" t="s">
        <v>85</v>
      </c>
      <c r="D145" s="123" t="str">
        <f t="shared" si="2"/>
        <v>A0807     Summerland Sweets Cranberry Marmalade</v>
      </c>
    </row>
    <row r="146" spans="1:4" ht="15" customHeight="1">
      <c r="A146" s="126" t="s">
        <v>195</v>
      </c>
      <c r="B146" s="123" t="s">
        <v>1048</v>
      </c>
      <c r="C146" s="123" t="s">
        <v>85</v>
      </c>
      <c r="D146" s="123" t="str">
        <f t="shared" si="2"/>
        <v>A0809     Summerland Sweets Blackberry</v>
      </c>
    </row>
    <row r="147" spans="1:4" ht="15" customHeight="1">
      <c r="A147" s="126" t="s">
        <v>196</v>
      </c>
      <c r="B147" s="123" t="s">
        <v>1070</v>
      </c>
      <c r="C147" s="123" t="s">
        <v>85</v>
      </c>
      <c r="D147" s="123" t="str">
        <f t="shared" si="2"/>
        <v>A0811     Summerland Sweets Blueberry Marmalade</v>
      </c>
    </row>
    <row r="148" spans="1:4" ht="15" customHeight="1">
      <c r="A148" s="126" t="s">
        <v>197</v>
      </c>
      <c r="B148" s="123" t="s">
        <v>1065</v>
      </c>
      <c r="C148" s="123" t="s">
        <v>85</v>
      </c>
      <c r="D148" s="123" t="str">
        <f t="shared" si="2"/>
        <v>A0813     Summerland Sweets Apple Jelly</v>
      </c>
    </row>
    <row r="149" spans="1:4" ht="15" customHeight="1">
      <c r="A149" s="126" t="s">
        <v>198</v>
      </c>
      <c r="B149" s="123" t="s">
        <v>1068</v>
      </c>
      <c r="C149" s="123" t="s">
        <v>85</v>
      </c>
      <c r="D149" s="123" t="str">
        <f t="shared" si="2"/>
        <v>A0815     Summerland Sweets Pumpkin Bagel Butter</v>
      </c>
    </row>
    <row r="150" spans="1:4" ht="15" customHeight="1">
      <c r="A150" s="126" t="s">
        <v>198</v>
      </c>
      <c r="B150" s="123" t="s">
        <v>1068</v>
      </c>
      <c r="C150" s="123" t="s">
        <v>85</v>
      </c>
      <c r="D150" s="123" t="str">
        <f t="shared" si="2"/>
        <v>A0815     Summerland Sweets Pumpkin Bagel Butter</v>
      </c>
    </row>
    <row r="151" spans="1:4" ht="15" customHeight="1">
      <c r="A151" s="126" t="s">
        <v>199</v>
      </c>
      <c r="B151" s="123" t="s">
        <v>1046</v>
      </c>
      <c r="C151" s="123" t="s">
        <v>89</v>
      </c>
      <c r="D151" s="123" t="str">
        <f t="shared" si="2"/>
        <v>A0900     Summerland Sweets Apricot</v>
      </c>
    </row>
    <row r="152" spans="1:4" ht="15" customHeight="1">
      <c r="A152" s="126" t="s">
        <v>200</v>
      </c>
      <c r="B152" s="123" t="s">
        <v>1056</v>
      </c>
      <c r="C152" s="123" t="s">
        <v>89</v>
      </c>
      <c r="D152" s="123" t="str">
        <f t="shared" si="2"/>
        <v>A0901     Summerland Sweets Peach</v>
      </c>
    </row>
    <row r="153" spans="1:4" ht="15" customHeight="1">
      <c r="A153" s="126" t="s">
        <v>201</v>
      </c>
      <c r="B153" s="123" t="s">
        <v>1058</v>
      </c>
      <c r="C153" s="123" t="s">
        <v>89</v>
      </c>
      <c r="D153" s="123" t="str">
        <f t="shared" si="2"/>
        <v>A0902     Summerland Sweets Raspberry</v>
      </c>
    </row>
    <row r="154" spans="1:4" ht="15" customHeight="1">
      <c r="A154" s="126" t="s">
        <v>202</v>
      </c>
      <c r="B154" s="123" t="s">
        <v>1059</v>
      </c>
      <c r="C154" s="123" t="s">
        <v>89</v>
      </c>
      <c r="D154" s="123" t="str">
        <f t="shared" si="2"/>
        <v>A0903     Summerland Sweets Strawberry</v>
      </c>
    </row>
    <row r="155" spans="1:4" ht="15" customHeight="1">
      <c r="A155" s="126" t="s">
        <v>202</v>
      </c>
      <c r="B155" s="123" t="s">
        <v>1059</v>
      </c>
      <c r="C155" s="123" t="s">
        <v>89</v>
      </c>
      <c r="D155" s="123" t="str">
        <f t="shared" si="2"/>
        <v>A0903     Summerland Sweets Strawberry</v>
      </c>
    </row>
    <row r="156" spans="1:4" ht="15" customHeight="1">
      <c r="A156" s="126" t="s">
        <v>1022</v>
      </c>
      <c r="B156" s="123" t="s">
        <v>1065</v>
      </c>
      <c r="C156" s="123" t="s">
        <v>183</v>
      </c>
      <c r="D156" s="123" t="str">
        <f t="shared" si="2"/>
        <v>A1000     Summerland Sweets Apple Jelly</v>
      </c>
    </row>
    <row r="157" spans="1:4" ht="15" customHeight="1">
      <c r="A157" s="126" t="s">
        <v>1023</v>
      </c>
      <c r="B157" s="123" t="s">
        <v>1066</v>
      </c>
      <c r="C157" s="123" t="s">
        <v>183</v>
      </c>
      <c r="D157" s="123" t="str">
        <f t="shared" si="2"/>
        <v>A1001     Summerland Sweets Apple Butter</v>
      </c>
    </row>
    <row r="158" spans="1:4" ht="15" customHeight="1">
      <c r="A158" s="126" t="s">
        <v>1024</v>
      </c>
      <c r="B158" s="123" t="s">
        <v>1046</v>
      </c>
      <c r="C158" s="123" t="s">
        <v>183</v>
      </c>
      <c r="D158" s="123" t="str">
        <f t="shared" si="2"/>
        <v>A1002     Summerland Sweets Apricot</v>
      </c>
    </row>
    <row r="159" spans="1:4" ht="15" customHeight="1">
      <c r="A159" s="126" t="s">
        <v>1025</v>
      </c>
      <c r="B159" s="123" t="s">
        <v>1067</v>
      </c>
      <c r="C159" s="123" t="s">
        <v>183</v>
      </c>
      <c r="D159" s="123" t="str">
        <f t="shared" si="2"/>
        <v>A1003     Summerland Sweets Apricot Marmalade</v>
      </c>
    </row>
    <row r="160" spans="1:4" ht="15" customHeight="1">
      <c r="A160" s="126" t="s">
        <v>1026</v>
      </c>
      <c r="B160" s="123" t="s">
        <v>1068</v>
      </c>
      <c r="C160" s="123" t="s">
        <v>183</v>
      </c>
      <c r="D160" s="123" t="str">
        <f t="shared" si="2"/>
        <v>A1004     Summerland Sweets Pumpkin Bagel Butter</v>
      </c>
    </row>
    <row r="161" spans="1:4" ht="15" customHeight="1">
      <c r="A161" s="126" t="s">
        <v>1028</v>
      </c>
      <c r="B161" s="123" t="s">
        <v>1048</v>
      </c>
      <c r="C161" s="123" t="s">
        <v>183</v>
      </c>
      <c r="D161" s="123" t="str">
        <f t="shared" si="2"/>
        <v>A1005     Summerland Sweets Blackberry</v>
      </c>
    </row>
    <row r="162" spans="1:4" ht="15" customHeight="1">
      <c r="A162" s="126" t="s">
        <v>1030</v>
      </c>
      <c r="B162" s="123" t="s">
        <v>1070</v>
      </c>
      <c r="C162" s="123" t="s">
        <v>183</v>
      </c>
      <c r="D162" s="123" t="str">
        <f t="shared" si="2"/>
        <v>A1006     Summerland Sweets Blueberry Marmalade</v>
      </c>
    </row>
    <row r="163" spans="1:4" ht="15" customHeight="1">
      <c r="A163" s="126" t="s">
        <v>1031</v>
      </c>
      <c r="B163" s="123" t="s">
        <v>1051</v>
      </c>
      <c r="C163" s="123" t="s">
        <v>183</v>
      </c>
      <c r="D163" s="123" t="str">
        <f t="shared" si="2"/>
        <v>A1007     Summerland Sweets Boysenberry</v>
      </c>
    </row>
    <row r="164" spans="1:4" ht="15" customHeight="1">
      <c r="A164" s="126" t="s">
        <v>1032</v>
      </c>
      <c r="B164" s="123" t="s">
        <v>1052</v>
      </c>
      <c r="C164" s="123" t="s">
        <v>183</v>
      </c>
      <c r="D164" s="123" t="str">
        <f t="shared" si="2"/>
        <v>A1008     Summerland Sweets Cherry</v>
      </c>
    </row>
    <row r="165" spans="1:4" ht="15" customHeight="1">
      <c r="A165" s="126" t="s">
        <v>1033</v>
      </c>
      <c r="B165" s="123" t="s">
        <v>1071</v>
      </c>
      <c r="C165" s="123" t="s">
        <v>183</v>
      </c>
      <c r="D165" s="123" t="str">
        <f t="shared" si="2"/>
        <v>A1009     Summerland Sweets Coffee Jelly</v>
      </c>
    </row>
    <row r="166" spans="1:4" ht="15" customHeight="1">
      <c r="A166" s="126" t="s">
        <v>1034</v>
      </c>
      <c r="B166" s="123" t="s">
        <v>1072</v>
      </c>
      <c r="C166" s="123" t="s">
        <v>183</v>
      </c>
      <c r="D166" s="123" t="str">
        <f t="shared" si="2"/>
        <v>A1010     Summerland Sweets Cranberry Marmalade</v>
      </c>
    </row>
    <row r="167" spans="1:4" ht="15" customHeight="1">
      <c r="A167" s="126" t="s">
        <v>1035</v>
      </c>
      <c r="B167" s="123" t="s">
        <v>1054</v>
      </c>
      <c r="C167" s="123" t="s">
        <v>183</v>
      </c>
      <c r="D167" s="123" t="str">
        <f t="shared" si="2"/>
        <v>A1011     Summerland Sweets Loganberry</v>
      </c>
    </row>
    <row r="168" spans="1:4" ht="15" customHeight="1">
      <c r="A168" s="126" t="s">
        <v>1036</v>
      </c>
      <c r="B168" s="123" t="s">
        <v>1073</v>
      </c>
      <c r="C168" s="123" t="s">
        <v>183</v>
      </c>
      <c r="D168" s="123" t="str">
        <f t="shared" si="2"/>
        <v>A1012     Summerland Sweets Loganberry/Cherry</v>
      </c>
    </row>
    <row r="169" spans="1:4" ht="15" customHeight="1">
      <c r="A169" s="126" t="s">
        <v>1037</v>
      </c>
      <c r="B169" s="123" t="s">
        <v>1056</v>
      </c>
      <c r="C169" s="123" t="s">
        <v>183</v>
      </c>
      <c r="D169" s="123" t="str">
        <f t="shared" si="2"/>
        <v>A1013     Summerland Sweets Peach</v>
      </c>
    </row>
    <row r="170" spans="1:4" ht="15" customHeight="1">
      <c r="A170" s="126" t="s">
        <v>1037</v>
      </c>
      <c r="B170" s="123" t="s">
        <v>1057</v>
      </c>
      <c r="C170" s="123" t="s">
        <v>183</v>
      </c>
      <c r="D170" s="123" t="str">
        <f t="shared" si="2"/>
        <v>A1013     Summerland Sweets Pear</v>
      </c>
    </row>
    <row r="171" spans="1:4" ht="15" customHeight="1">
      <c r="A171" s="126" t="s">
        <v>1038</v>
      </c>
      <c r="B171" s="123" t="s">
        <v>1074</v>
      </c>
      <c r="C171" s="123" t="s">
        <v>183</v>
      </c>
      <c r="D171" s="123" t="str">
        <f t="shared" si="2"/>
        <v>A1014     Summerland Sweets Peach Butter</v>
      </c>
    </row>
    <row r="172" spans="1:4" ht="15" customHeight="1">
      <c r="A172" s="126" t="s">
        <v>1039</v>
      </c>
      <c r="B172" s="123" t="s">
        <v>1075</v>
      </c>
      <c r="C172" s="123" t="s">
        <v>183</v>
      </c>
      <c r="D172" s="123" t="str">
        <f t="shared" si="2"/>
        <v>A1015     Summerland Sweets Peach Marmalade</v>
      </c>
    </row>
    <row r="173" spans="1:4" ht="15" customHeight="1">
      <c r="A173" s="126" t="s">
        <v>1040</v>
      </c>
      <c r="B173" s="123" t="s">
        <v>1079</v>
      </c>
      <c r="C173" s="123" t="s">
        <v>183</v>
      </c>
      <c r="D173" s="123" t="str">
        <f t="shared" si="2"/>
        <v>A1016     Summerland Sweets Tea Jelly</v>
      </c>
    </row>
    <row r="174" spans="1:4" ht="15" customHeight="1">
      <c r="A174" s="126" t="s">
        <v>1041</v>
      </c>
      <c r="B174" s="123" t="s">
        <v>1076</v>
      </c>
      <c r="C174" s="123" t="s">
        <v>183</v>
      </c>
      <c r="D174" s="123" t="str">
        <f t="shared" si="2"/>
        <v>A1017     Summerland Sweets Pear Butter</v>
      </c>
    </row>
    <row r="175" spans="1:4" ht="15" customHeight="1">
      <c r="A175" s="126" t="s">
        <v>1042</v>
      </c>
      <c r="B175" s="123" t="s">
        <v>1077</v>
      </c>
      <c r="C175" s="123" t="s">
        <v>183</v>
      </c>
      <c r="D175" s="123" t="str">
        <f t="shared" si="2"/>
        <v>A1018     Summerland Sweets Pear Ginger Marmalade</v>
      </c>
    </row>
    <row r="176" spans="1:4" ht="15" customHeight="1">
      <c r="A176" s="126" t="s">
        <v>1043</v>
      </c>
      <c r="B176" s="123" t="s">
        <v>1058</v>
      </c>
      <c r="C176" s="123" t="s">
        <v>183</v>
      </c>
      <c r="D176" s="123" t="str">
        <f t="shared" si="2"/>
        <v>A1019     Summerland Sweets Raspberry</v>
      </c>
    </row>
    <row r="177" spans="1:4" ht="15" customHeight="1">
      <c r="A177" s="126" t="s">
        <v>1044</v>
      </c>
      <c r="B177" s="123" t="s">
        <v>1059</v>
      </c>
      <c r="C177" s="123" t="s">
        <v>183</v>
      </c>
      <c r="D177" s="123" t="str">
        <f t="shared" si="2"/>
        <v>A1020     Summerland Sweets Strawberry</v>
      </c>
    </row>
    <row r="178" spans="1:4" ht="15" customHeight="1">
      <c r="A178" s="126" t="s">
        <v>1045</v>
      </c>
      <c r="B178" s="123" t="s">
        <v>1078</v>
      </c>
      <c r="C178" s="123" t="s">
        <v>183</v>
      </c>
      <c r="D178" s="123" t="str">
        <f t="shared" si="2"/>
        <v>A1021     Summerland Sweets Strawberry/Rhubarb</v>
      </c>
    </row>
    <row r="179" spans="1:4" ht="15" customHeight="1">
      <c r="A179" s="126" t="s">
        <v>1029</v>
      </c>
      <c r="B179" s="123" t="s">
        <v>1050</v>
      </c>
      <c r="C179" s="123" t="s">
        <v>183</v>
      </c>
      <c r="D179" s="123" t="str">
        <f t="shared" si="2"/>
        <v>A1023     Summerland Sweets Blueberry</v>
      </c>
    </row>
    <row r="180" spans="1:4" ht="15" customHeight="1">
      <c r="A180" s="126" t="s">
        <v>1027</v>
      </c>
      <c r="B180" s="123" t="s">
        <v>1069</v>
      </c>
      <c r="C180" s="123" t="s">
        <v>183</v>
      </c>
      <c r="D180" s="123" t="str">
        <f t="shared" si="2"/>
        <v>A1024     Summerland Sweets Black Current Plum</v>
      </c>
    </row>
    <row r="181" spans="1:4" ht="15" customHeight="1">
      <c r="A181" s="126" t="s">
        <v>203</v>
      </c>
      <c r="B181" s="123" t="s">
        <v>1066</v>
      </c>
      <c r="C181" s="123" t="s">
        <v>172</v>
      </c>
      <c r="D181" s="123" t="str">
        <f t="shared" si="2"/>
        <v>A1200     Summerland Sweets Apple Butter</v>
      </c>
    </row>
    <row r="182" spans="1:4" ht="15" customHeight="1">
      <c r="A182" s="126" t="s">
        <v>204</v>
      </c>
      <c r="B182" s="123" t="s">
        <v>1046</v>
      </c>
      <c r="C182" s="123" t="s">
        <v>172</v>
      </c>
      <c r="D182" s="123" t="str">
        <f t="shared" si="2"/>
        <v>A1201     Summerland Sweets Apricot</v>
      </c>
    </row>
    <row r="183" spans="1:4" ht="15" customHeight="1">
      <c r="A183" s="126" t="s">
        <v>205</v>
      </c>
      <c r="B183" s="123" t="s">
        <v>1088</v>
      </c>
      <c r="C183" s="123" t="s">
        <v>172</v>
      </c>
      <c r="D183" s="123" t="str">
        <f t="shared" si="2"/>
        <v>A1202     Summerland Sweets Apricot marmalade</v>
      </c>
    </row>
    <row r="184" spans="1:4" ht="15" customHeight="1">
      <c r="A184" s="126" t="s">
        <v>206</v>
      </c>
      <c r="B184" s="123" t="s">
        <v>1048</v>
      </c>
      <c r="C184" s="123" t="s">
        <v>172</v>
      </c>
      <c r="D184" s="123" t="str">
        <f t="shared" si="2"/>
        <v>A1203     Summerland Sweets Blackberry</v>
      </c>
    </row>
    <row r="185" spans="1:4" ht="15" customHeight="1">
      <c r="A185" s="126" t="s">
        <v>207</v>
      </c>
      <c r="B185" s="123" t="s">
        <v>1069</v>
      </c>
      <c r="C185" s="123" t="s">
        <v>172</v>
      </c>
      <c r="D185" s="123" t="str">
        <f t="shared" si="2"/>
        <v>A1204     Summerland Sweets Black Current Plum</v>
      </c>
    </row>
    <row r="186" spans="1:4" ht="15" customHeight="1">
      <c r="A186" s="126" t="s">
        <v>208</v>
      </c>
      <c r="B186" s="123" t="s">
        <v>1050</v>
      </c>
      <c r="C186" s="123" t="s">
        <v>172</v>
      </c>
      <c r="D186" s="123" t="str">
        <f t="shared" si="2"/>
        <v>A1205     Summerland Sweets Blueberry</v>
      </c>
    </row>
    <row r="187" spans="1:4" ht="15" customHeight="1">
      <c r="A187" s="126" t="s">
        <v>209</v>
      </c>
      <c r="B187" s="123" t="s">
        <v>1051</v>
      </c>
      <c r="C187" s="123" t="s">
        <v>172</v>
      </c>
      <c r="D187" s="123" t="str">
        <f t="shared" si="2"/>
        <v>A1206     Summerland Sweets Boysenberry</v>
      </c>
    </row>
    <row r="188" spans="1:4" ht="15" customHeight="1">
      <c r="A188" s="126" t="s">
        <v>210</v>
      </c>
      <c r="B188" s="123" t="s">
        <v>1052</v>
      </c>
      <c r="C188" s="123" t="s">
        <v>172</v>
      </c>
      <c r="D188" s="123" t="str">
        <f t="shared" si="2"/>
        <v>A1207     Summerland Sweets Cherry</v>
      </c>
    </row>
    <row r="189" spans="1:4" ht="15" customHeight="1">
      <c r="A189" s="126" t="s">
        <v>211</v>
      </c>
      <c r="B189" s="123" t="s">
        <v>1073</v>
      </c>
      <c r="C189" s="123" t="s">
        <v>172</v>
      </c>
      <c r="D189" s="123" t="str">
        <f t="shared" si="2"/>
        <v>A1209     Summerland Sweets Loganberry/Cherry</v>
      </c>
    </row>
    <row r="190" spans="1:4" ht="15" customHeight="1">
      <c r="A190" s="126" t="s">
        <v>212</v>
      </c>
      <c r="B190" s="123" t="s">
        <v>1056</v>
      </c>
      <c r="C190" s="123" t="s">
        <v>172</v>
      </c>
      <c r="D190" s="123" t="str">
        <f t="shared" si="2"/>
        <v>A1210     Summerland Sweets Peach</v>
      </c>
    </row>
    <row r="191" spans="1:4" ht="15" customHeight="1">
      <c r="A191" s="126" t="s">
        <v>213</v>
      </c>
      <c r="B191" s="123" t="s">
        <v>1089</v>
      </c>
      <c r="C191" s="123" t="s">
        <v>172</v>
      </c>
      <c r="D191" s="123" t="str">
        <f t="shared" si="2"/>
        <v xml:space="preserve">A1211     Summerland Sweets Peach Butter </v>
      </c>
    </row>
    <row r="192" spans="1:4" ht="15" customHeight="1">
      <c r="A192" s="126" t="s">
        <v>214</v>
      </c>
      <c r="B192" s="123" t="s">
        <v>1090</v>
      </c>
      <c r="C192" s="123" t="s">
        <v>172</v>
      </c>
      <c r="D192" s="123" t="str">
        <f t="shared" si="2"/>
        <v>A1212     Summerland Sweets Peach marmalade</v>
      </c>
    </row>
    <row r="193" spans="1:4" ht="15" customHeight="1">
      <c r="A193" s="126" t="s">
        <v>215</v>
      </c>
      <c r="B193" s="123" t="s">
        <v>1057</v>
      </c>
      <c r="C193" s="123" t="s">
        <v>172</v>
      </c>
      <c r="D193" s="123" t="str">
        <f t="shared" ref="D193:D256" si="3">A193&amp;B193</f>
        <v>A1213     Summerland Sweets Pear</v>
      </c>
    </row>
    <row r="194" spans="1:4" ht="15" customHeight="1">
      <c r="A194" s="126" t="s">
        <v>216</v>
      </c>
      <c r="B194" s="123" t="s">
        <v>1058</v>
      </c>
      <c r="C194" s="123" t="s">
        <v>172</v>
      </c>
      <c r="D194" s="123" t="str">
        <f t="shared" si="3"/>
        <v>A1214     Summerland Sweets Raspberry</v>
      </c>
    </row>
    <row r="195" spans="1:4" ht="15" customHeight="1">
      <c r="A195" s="126" t="s">
        <v>217</v>
      </c>
      <c r="B195" s="123" t="s">
        <v>1059</v>
      </c>
      <c r="C195" s="123" t="s">
        <v>172</v>
      </c>
      <c r="D195" s="123" t="str">
        <f t="shared" si="3"/>
        <v>A1215     Summerland Sweets Strawberry</v>
      </c>
    </row>
    <row r="196" spans="1:4" ht="15" customHeight="1">
      <c r="A196" s="126" t="s">
        <v>218</v>
      </c>
      <c r="B196" s="123" t="s">
        <v>1091</v>
      </c>
      <c r="C196" s="123" t="s">
        <v>172</v>
      </c>
      <c r="D196" s="123" t="str">
        <f t="shared" si="3"/>
        <v>A1216     Summerland Sweets Assorted Jams</v>
      </c>
    </row>
    <row r="197" spans="1:4" ht="15" customHeight="1">
      <c r="A197" s="126" t="s">
        <v>218</v>
      </c>
      <c r="B197" s="123" t="s">
        <v>1091</v>
      </c>
      <c r="C197" s="123" t="s">
        <v>172</v>
      </c>
      <c r="D197" s="123" t="str">
        <f t="shared" si="3"/>
        <v>A1216     Summerland Sweets Assorted Jams</v>
      </c>
    </row>
    <row r="198" spans="1:4" ht="15" customHeight="1">
      <c r="A198" s="126" t="s">
        <v>640</v>
      </c>
      <c r="B198" s="123" t="s">
        <v>1976</v>
      </c>
      <c r="C198" s="123" t="s">
        <v>641</v>
      </c>
      <c r="D198" s="123" t="str">
        <f t="shared" si="3"/>
        <v>A1501     Summerlnd Sweets #1 - 3 125ml Syrup</v>
      </c>
    </row>
    <row r="199" spans="1:4" ht="15" customHeight="1">
      <c r="A199" s="126" t="s">
        <v>642</v>
      </c>
      <c r="B199" s="123" t="s">
        <v>1977</v>
      </c>
      <c r="C199" s="123" t="s">
        <v>641</v>
      </c>
      <c r="D199" s="123" t="str">
        <f t="shared" si="3"/>
        <v>A1502     Summerlnd Sweets #2 - 3 125ml Jam</v>
      </c>
    </row>
    <row r="200" spans="1:4" ht="15" customHeight="1">
      <c r="A200" s="126" t="s">
        <v>643</v>
      </c>
      <c r="B200" s="123" t="s">
        <v>1978</v>
      </c>
      <c r="C200" s="123" t="s">
        <v>644</v>
      </c>
      <c r="D200" s="123" t="str">
        <f t="shared" si="3"/>
        <v>A1503     Summerlnd Sweets #3 - 2 125ml Syrup, 4 55ml Jam</v>
      </c>
    </row>
    <row r="201" spans="1:4" ht="15" customHeight="1">
      <c r="A201" s="126" t="s">
        <v>645</v>
      </c>
      <c r="B201" s="123" t="s">
        <v>1979</v>
      </c>
      <c r="C201" s="123" t="s">
        <v>646</v>
      </c>
      <c r="D201" s="123" t="str">
        <f t="shared" si="3"/>
        <v>A1504     Summerlnd Sweets #4 - 3 341ml Syrup</v>
      </c>
    </row>
    <row r="202" spans="1:4" ht="15" customHeight="1">
      <c r="A202" s="126" t="s">
        <v>647</v>
      </c>
      <c r="B202" s="123" t="s">
        <v>1980</v>
      </c>
      <c r="C202" s="123" t="s">
        <v>648</v>
      </c>
      <c r="D202" s="123" t="str">
        <f t="shared" si="3"/>
        <v>A1505     Summerlnd Sweets #5 - 1 125ml Syrup, 2 125ml Jam</v>
      </c>
    </row>
    <row r="203" spans="1:4" ht="15" customHeight="1">
      <c r="A203" s="126" t="s">
        <v>649</v>
      </c>
      <c r="B203" s="123" t="s">
        <v>1981</v>
      </c>
      <c r="C203" s="123" t="s">
        <v>650</v>
      </c>
      <c r="D203" s="123" t="str">
        <f t="shared" si="3"/>
        <v>A1506     Summerlnd Sweets #6 - 3 125ml Jam, 1 135gr Candy</v>
      </c>
    </row>
    <row r="204" spans="1:4" ht="15" customHeight="1">
      <c r="A204" s="126" t="s">
        <v>651</v>
      </c>
      <c r="B204" s="123" t="s">
        <v>1982</v>
      </c>
      <c r="C204" s="123" t="s">
        <v>652</v>
      </c>
      <c r="D204" s="123" t="str">
        <f t="shared" si="3"/>
        <v>A1507     Summerlnd Sweets #7 - 3 250ml Jam</v>
      </c>
    </row>
    <row r="205" spans="1:4" ht="15" customHeight="1">
      <c r="A205" s="126" t="s">
        <v>653</v>
      </c>
      <c r="B205" s="123" t="s">
        <v>1983</v>
      </c>
      <c r="C205" s="123" t="s">
        <v>273</v>
      </c>
      <c r="D205" s="123" t="str">
        <f t="shared" si="3"/>
        <v>A1508     Summerlnd Sweets #8 - 5 125ml Syrup</v>
      </c>
    </row>
    <row r="206" spans="1:4" ht="15" customHeight="1">
      <c r="A206" s="126" t="s">
        <v>654</v>
      </c>
      <c r="B206" s="123" t="s">
        <v>1984</v>
      </c>
      <c r="C206" s="123" t="s">
        <v>323</v>
      </c>
      <c r="D206" s="123" t="str">
        <f t="shared" si="3"/>
        <v>A1509     Summerlnd Sweets #9 - 6 125ml Jam</v>
      </c>
    </row>
    <row r="207" spans="1:4" ht="15" customHeight="1">
      <c r="A207" s="126" t="s">
        <v>655</v>
      </c>
      <c r="B207" s="123" t="s">
        <v>1985</v>
      </c>
      <c r="C207" s="123" t="s">
        <v>238</v>
      </c>
      <c r="D207" s="123" t="str">
        <f t="shared" si="3"/>
        <v>A1510     Summerlnd Sweets #10 - 6 250ml Jam</v>
      </c>
    </row>
    <row r="208" spans="1:4" ht="15" customHeight="1">
      <c r="A208" s="126" t="s">
        <v>656</v>
      </c>
      <c r="B208" s="123" t="s">
        <v>1986</v>
      </c>
      <c r="C208" s="123" t="s">
        <v>657</v>
      </c>
      <c r="D208" s="123" t="str">
        <f t="shared" si="3"/>
        <v>A1511     Summerlnd Sweets #11 - 1 341ml Syrup, 2 250ml Jam</v>
      </c>
    </row>
    <row r="209" spans="1:4" ht="15" customHeight="1">
      <c r="A209" s="126" t="s">
        <v>658</v>
      </c>
      <c r="B209" s="123" t="s">
        <v>1987</v>
      </c>
      <c r="C209" s="123" t="s">
        <v>659</v>
      </c>
      <c r="D209" s="123" t="str">
        <f t="shared" si="3"/>
        <v>A1512     Summerlnd Sweets #12 - 2 341ml Syrup, 2 250ml Jam</v>
      </c>
    </row>
    <row r="210" spans="1:4" ht="15" customHeight="1">
      <c r="A210" s="126" t="s">
        <v>660</v>
      </c>
      <c r="B210" s="123" t="s">
        <v>1988</v>
      </c>
      <c r="C210" s="123" t="s">
        <v>661</v>
      </c>
      <c r="D210" s="123" t="str">
        <f t="shared" si="3"/>
        <v>A1513     Summerlnd Sweets #13 - 1 341ml Syrup, 4 250ml Jam</v>
      </c>
    </row>
    <row r="211" spans="1:4" ht="15" customHeight="1">
      <c r="A211" s="126" t="s">
        <v>662</v>
      </c>
      <c r="B211" s="123" t="s">
        <v>1989</v>
      </c>
      <c r="C211" s="123" t="s">
        <v>663</v>
      </c>
      <c r="D211" s="123" t="str">
        <f t="shared" si="3"/>
        <v>A1514     Summerlnd Sweets #14 - 3 125ml Syrup, 3 125ml Jam</v>
      </c>
    </row>
    <row r="212" spans="1:4" ht="15" customHeight="1">
      <c r="A212" s="126" t="s">
        <v>664</v>
      </c>
      <c r="B212" s="123" t="s">
        <v>1990</v>
      </c>
      <c r="C212" s="123" t="s">
        <v>547</v>
      </c>
      <c r="D212" s="123" t="str">
        <f t="shared" si="3"/>
        <v>A1515     Summerlnd Sweets #15 - 3 125ml Syrup, 3 125ml Jam, 1 135gr Candy</v>
      </c>
    </row>
    <row r="213" spans="1:4" ht="15" customHeight="1">
      <c r="A213" s="126" t="s">
        <v>665</v>
      </c>
      <c r="B213" s="123" t="s">
        <v>1991</v>
      </c>
      <c r="C213" s="123" t="s">
        <v>666</v>
      </c>
      <c r="D213" s="123" t="str">
        <f t="shared" si="3"/>
        <v>A1516     Summerlnd Sweets #16 - 2 125ml Syrup, 1 100ml Candy</v>
      </c>
    </row>
    <row r="214" spans="1:4" ht="15" customHeight="1">
      <c r="A214" s="126" t="s">
        <v>667</v>
      </c>
      <c r="B214" s="123" t="s">
        <v>1992</v>
      </c>
      <c r="C214" s="123" t="s">
        <v>668</v>
      </c>
      <c r="D214" s="123" t="str">
        <f t="shared" si="3"/>
        <v>A1517     Summerlnd Sweets #17 - 12 125ml Jam</v>
      </c>
    </row>
    <row r="215" spans="1:4" ht="15" customHeight="1">
      <c r="A215" s="126" t="s">
        <v>669</v>
      </c>
      <c r="B215" s="123" t="s">
        <v>1993</v>
      </c>
      <c r="C215" s="123" t="s">
        <v>670</v>
      </c>
      <c r="D215" s="123" t="str">
        <f t="shared" si="3"/>
        <v>A1518     Summerlnd Sweets #18 - 4 125ml Syrup, 9 125ml Jam</v>
      </c>
    </row>
    <row r="216" spans="1:4" ht="15" customHeight="1">
      <c r="A216" s="126" t="s">
        <v>671</v>
      </c>
      <c r="B216" s="123" t="s">
        <v>1994</v>
      </c>
      <c r="C216" s="123" t="s">
        <v>672</v>
      </c>
      <c r="D216" s="123" t="str">
        <f t="shared" si="3"/>
        <v>A1519     Summerlnd Sweets #19 - 10 125ml Jam</v>
      </c>
    </row>
    <row r="217" spans="1:4" ht="15" customHeight="1">
      <c r="A217" s="126" t="s">
        <v>673</v>
      </c>
      <c r="B217" s="123" t="s">
        <v>1995</v>
      </c>
      <c r="C217" s="123" t="s">
        <v>674</v>
      </c>
      <c r="D217" s="123" t="str">
        <f t="shared" si="3"/>
        <v>A1520     Summerlnd Sweets #20 - 4 125ml Syrup, 6 125ml Jam</v>
      </c>
    </row>
    <row r="218" spans="1:4" ht="15" customHeight="1">
      <c r="A218" s="126" t="s">
        <v>675</v>
      </c>
      <c r="B218" s="123" t="s">
        <v>1996</v>
      </c>
      <c r="C218" s="123" t="s">
        <v>676</v>
      </c>
      <c r="D218" s="123" t="str">
        <f t="shared" si="3"/>
        <v>A1521     Summerlnd Sweets #21 - 3 55ml Jam</v>
      </c>
    </row>
    <row r="219" spans="1:4" ht="15" customHeight="1">
      <c r="A219" s="124" t="s">
        <v>69</v>
      </c>
      <c r="B219" s="123" t="s">
        <v>768</v>
      </c>
      <c r="C219" s="123" t="s">
        <v>70</v>
      </c>
      <c r="D219" s="123" t="str">
        <f t="shared" si="3"/>
        <v>AG302     Aloe Gloe Aloe Crisp</v>
      </c>
    </row>
    <row r="220" spans="1:4" ht="15" customHeight="1">
      <c r="A220" s="124" t="s">
        <v>71</v>
      </c>
      <c r="B220" s="123" t="s">
        <v>769</v>
      </c>
      <c r="C220" s="123" t="s">
        <v>70</v>
      </c>
      <c r="D220" s="123" t="str">
        <f t="shared" si="3"/>
        <v>AG303     Aloe Gloe Aloe White grape</v>
      </c>
    </row>
    <row r="221" spans="1:4" ht="15" customHeight="1">
      <c r="A221" s="124" t="s">
        <v>72</v>
      </c>
      <c r="B221" s="123" t="s">
        <v>770</v>
      </c>
      <c r="C221" s="123" t="s">
        <v>70</v>
      </c>
      <c r="D221" s="123" t="str">
        <f t="shared" si="3"/>
        <v>AG305     Aloe Gloe Aloe Coconut</v>
      </c>
    </row>
    <row r="222" spans="1:4" ht="15" customHeight="1">
      <c r="A222" s="126" t="s">
        <v>850</v>
      </c>
      <c r="B222" s="123" t="s">
        <v>791</v>
      </c>
      <c r="C222" s="123" t="s">
        <v>76</v>
      </c>
      <c r="D222" s="123" t="str">
        <f t="shared" si="3"/>
        <v>AM007     Amy &amp; Brian's Coconut Juice - Pulp Free</v>
      </c>
    </row>
    <row r="223" spans="1:4" ht="15" customHeight="1">
      <c r="A223" s="126" t="s">
        <v>851</v>
      </c>
      <c r="B223" s="123" t="s">
        <v>792</v>
      </c>
      <c r="C223" s="123" t="s">
        <v>86</v>
      </c>
      <c r="D223" s="123" t="str">
        <f t="shared" si="3"/>
        <v>AM120     Amy &amp; Brian's Coconut Juice (6 pack)</v>
      </c>
    </row>
    <row r="224" spans="1:4" ht="15" customHeight="1">
      <c r="A224" s="126" t="s">
        <v>454</v>
      </c>
      <c r="B224" s="123" t="s">
        <v>1628</v>
      </c>
      <c r="C224" s="123" t="s">
        <v>455</v>
      </c>
      <c r="D224" s="123" t="str">
        <f t="shared" si="3"/>
        <v>B01101A     Brockmann's Truffini Mint</v>
      </c>
    </row>
    <row r="225" spans="1:4" ht="15" customHeight="1">
      <c r="A225" s="126" t="s">
        <v>456</v>
      </c>
      <c r="B225" s="123" t="s">
        <v>1629</v>
      </c>
      <c r="C225" s="123" t="s">
        <v>455</v>
      </c>
      <c r="D225" s="123" t="str">
        <f t="shared" si="3"/>
        <v>B01102A     Brockmann's Truffini Hazelnut</v>
      </c>
    </row>
    <row r="226" spans="1:4" ht="15" customHeight="1">
      <c r="A226" s="126" t="s">
        <v>457</v>
      </c>
      <c r="B226" s="123" t="s">
        <v>1630</v>
      </c>
      <c r="C226" s="123" t="s">
        <v>455</v>
      </c>
      <c r="D226" s="123" t="str">
        <f t="shared" si="3"/>
        <v>B01103A     Brockmann's Truffini Orange</v>
      </c>
    </row>
    <row r="227" spans="1:4" ht="15" customHeight="1">
      <c r="A227" s="126" t="s">
        <v>458</v>
      </c>
      <c r="B227" s="123" t="s">
        <v>1631</v>
      </c>
      <c r="C227" s="123" t="s">
        <v>455</v>
      </c>
      <c r="D227" s="123" t="str">
        <f t="shared" si="3"/>
        <v>B01104A     Brockmann's Truffini Raspberry</v>
      </c>
    </row>
    <row r="228" spans="1:4" ht="15" customHeight="1">
      <c r="A228" s="126" t="s">
        <v>459</v>
      </c>
      <c r="B228" s="123" t="s">
        <v>1632</v>
      </c>
      <c r="C228" s="123" t="s">
        <v>455</v>
      </c>
      <c r="D228" s="123" t="str">
        <f t="shared" si="3"/>
        <v>B01106A     Brockmann's Truffini Dark Chocolate</v>
      </c>
    </row>
    <row r="229" spans="1:4" ht="15" customHeight="1">
      <c r="A229" s="126" t="s">
        <v>460</v>
      </c>
      <c r="B229" s="123" t="s">
        <v>1633</v>
      </c>
      <c r="C229" s="123" t="s">
        <v>455</v>
      </c>
      <c r="D229" s="123" t="str">
        <f t="shared" si="3"/>
        <v>B01108A     Brockmann's Truffini Maple</v>
      </c>
    </row>
    <row r="230" spans="1:4" ht="15" customHeight="1">
      <c r="A230" s="126" t="s">
        <v>461</v>
      </c>
      <c r="B230" s="123" t="s">
        <v>1634</v>
      </c>
      <c r="C230" s="123" t="s">
        <v>455</v>
      </c>
      <c r="D230" s="123" t="str">
        <f t="shared" si="3"/>
        <v>B01109A     Brockmann's Truffini Cappuccino</v>
      </c>
    </row>
    <row r="231" spans="1:4" ht="15" customHeight="1">
      <c r="A231" s="126" t="s">
        <v>451</v>
      </c>
      <c r="B231" s="123" t="s">
        <v>1635</v>
      </c>
      <c r="C231" s="123" t="s">
        <v>444</v>
      </c>
      <c r="D231" s="123" t="str">
        <f t="shared" si="3"/>
        <v>B02100     Brockmann's Truffini Milk</v>
      </c>
    </row>
    <row r="232" spans="1:4" ht="15" customHeight="1">
      <c r="A232" s="126" t="s">
        <v>462</v>
      </c>
      <c r="B232" s="123" t="s">
        <v>1635</v>
      </c>
      <c r="C232" s="123" t="s">
        <v>455</v>
      </c>
      <c r="D232" s="123" t="str">
        <f t="shared" si="3"/>
        <v>B02100A     Brockmann's Truffini Milk</v>
      </c>
    </row>
    <row r="233" spans="1:4" ht="15" customHeight="1">
      <c r="A233" s="126" t="s">
        <v>443</v>
      </c>
      <c r="B233" s="123" t="s">
        <v>1628</v>
      </c>
      <c r="C233" s="123" t="s">
        <v>444</v>
      </c>
      <c r="D233" s="123" t="str">
        <f t="shared" si="3"/>
        <v>B02101     Brockmann's Truffini Mint</v>
      </c>
    </row>
    <row r="234" spans="1:4" ht="15" customHeight="1">
      <c r="A234" s="126" t="s">
        <v>445</v>
      </c>
      <c r="B234" s="123" t="s">
        <v>1629</v>
      </c>
      <c r="C234" s="123" t="s">
        <v>444</v>
      </c>
      <c r="D234" s="123" t="str">
        <f t="shared" si="3"/>
        <v>B02102     Brockmann's Truffini Hazelnut</v>
      </c>
    </row>
    <row r="235" spans="1:4" ht="15" customHeight="1">
      <c r="A235" s="126" t="s">
        <v>446</v>
      </c>
      <c r="B235" s="123" t="s">
        <v>1630</v>
      </c>
      <c r="C235" s="123" t="s">
        <v>444</v>
      </c>
      <c r="D235" s="123" t="str">
        <f t="shared" si="3"/>
        <v>B02103     Brockmann's Truffini Orange</v>
      </c>
    </row>
    <row r="236" spans="1:4" ht="15" customHeight="1">
      <c r="A236" s="126" t="s">
        <v>447</v>
      </c>
      <c r="B236" s="123" t="s">
        <v>1631</v>
      </c>
      <c r="C236" s="123" t="s">
        <v>444</v>
      </c>
      <c r="D236" s="123" t="str">
        <f t="shared" si="3"/>
        <v>B02104     Brockmann's Truffini Raspberry</v>
      </c>
    </row>
    <row r="237" spans="1:4" ht="15" customHeight="1">
      <c r="A237" s="126" t="s">
        <v>448</v>
      </c>
      <c r="B237" s="123" t="s">
        <v>1632</v>
      </c>
      <c r="C237" s="123" t="s">
        <v>444</v>
      </c>
      <c r="D237" s="123" t="str">
        <f t="shared" si="3"/>
        <v>B02106     Brockmann's Truffini Dark Chocolate</v>
      </c>
    </row>
    <row r="238" spans="1:4" ht="15" customHeight="1">
      <c r="A238" s="126" t="s">
        <v>449</v>
      </c>
      <c r="B238" s="123" t="s">
        <v>1633</v>
      </c>
      <c r="C238" s="123" t="s">
        <v>444</v>
      </c>
      <c r="D238" s="123" t="str">
        <f t="shared" si="3"/>
        <v>B02108     Brockmann's Truffini Maple</v>
      </c>
    </row>
    <row r="239" spans="1:4" ht="15" customHeight="1">
      <c r="A239" s="126" t="s">
        <v>450</v>
      </c>
      <c r="B239" s="123" t="s">
        <v>1634</v>
      </c>
      <c r="C239" s="123" t="s">
        <v>444</v>
      </c>
      <c r="D239" s="123" t="str">
        <f t="shared" si="3"/>
        <v>B02109     Brockmann's Truffini Cappuccino</v>
      </c>
    </row>
    <row r="240" spans="1:4" ht="15" customHeight="1">
      <c r="A240" s="126" t="s">
        <v>452</v>
      </c>
      <c r="B240" s="123" t="s">
        <v>1636</v>
      </c>
      <c r="C240" s="123" t="s">
        <v>444</v>
      </c>
      <c r="D240" s="123" t="str">
        <f t="shared" si="3"/>
        <v>B02180     Brockmann's Truffini Peanut Butter</v>
      </c>
    </row>
    <row r="241" spans="1:4" ht="15" customHeight="1">
      <c r="A241" s="126" t="s">
        <v>463</v>
      </c>
      <c r="B241" s="123" t="s">
        <v>1636</v>
      </c>
      <c r="C241" s="123" t="s">
        <v>455</v>
      </c>
      <c r="D241" s="123" t="str">
        <f t="shared" si="3"/>
        <v>B02180A     Brockmann's Truffini Peanut Butter</v>
      </c>
    </row>
    <row r="242" spans="1:4" ht="15" customHeight="1">
      <c r="A242" s="126" t="s">
        <v>453</v>
      </c>
      <c r="B242" s="123" t="s">
        <v>1637</v>
      </c>
      <c r="C242" s="123" t="s">
        <v>444</v>
      </c>
      <c r="D242" s="123" t="str">
        <f t="shared" si="3"/>
        <v>B02190     Brockmann's Truffini Caramel Almond</v>
      </c>
    </row>
    <row r="243" spans="1:4" ht="15" customHeight="1">
      <c r="A243" s="126" t="s">
        <v>464</v>
      </c>
      <c r="B243" s="123" t="s">
        <v>1637</v>
      </c>
      <c r="C243" s="123" t="s">
        <v>455</v>
      </c>
      <c r="D243" s="123" t="str">
        <f t="shared" si="3"/>
        <v>B02191A     Brockmann's Truffini Caramel Almond</v>
      </c>
    </row>
    <row r="244" spans="1:4" ht="15" customHeight="1">
      <c r="A244" s="126" t="s">
        <v>235</v>
      </c>
      <c r="B244" s="123" t="s">
        <v>1153</v>
      </c>
      <c r="C244" s="123" t="s">
        <v>118</v>
      </c>
      <c r="D244" s="123" t="str">
        <f t="shared" si="3"/>
        <v>B500     Banditos Organic Salsa Hot &amp; Spicy</v>
      </c>
    </row>
    <row r="245" spans="1:4" ht="15" customHeight="1">
      <c r="A245" s="126" t="s">
        <v>234</v>
      </c>
      <c r="B245" s="123" t="s">
        <v>1152</v>
      </c>
      <c r="C245" s="123" t="s">
        <v>118</v>
      </c>
      <c r="D245" s="123" t="str">
        <f t="shared" si="3"/>
        <v>B600     Banditos Organic Salsa Medium</v>
      </c>
    </row>
    <row r="246" spans="1:4" ht="15" customHeight="1">
      <c r="A246" s="126" t="s">
        <v>236</v>
      </c>
      <c r="B246" s="123" t="s">
        <v>1154</v>
      </c>
      <c r="C246" s="123" t="s">
        <v>118</v>
      </c>
      <c r="D246" s="123" t="str">
        <f t="shared" si="3"/>
        <v>B800     Banditos Organic Salsa Garlic</v>
      </c>
    </row>
    <row r="247" spans="1:4" ht="15" customHeight="1">
      <c r="A247" s="126" t="s">
        <v>237</v>
      </c>
      <c r="B247" s="123" t="s">
        <v>1155</v>
      </c>
      <c r="C247" s="123" t="s">
        <v>118</v>
      </c>
      <c r="D247" s="123" t="str">
        <f t="shared" si="3"/>
        <v>B900     Banditos Organic Salsa Mango</v>
      </c>
    </row>
    <row r="248" spans="1:4" ht="15" customHeight="1">
      <c r="A248" s="126" t="s">
        <v>237</v>
      </c>
      <c r="B248" s="123" t="s">
        <v>1155</v>
      </c>
      <c r="C248" s="123" t="s">
        <v>118</v>
      </c>
      <c r="D248" s="123" t="str">
        <f t="shared" si="3"/>
        <v>B900     Banditos Organic Salsa Mango</v>
      </c>
    </row>
    <row r="249" spans="1:4" ht="15" customHeight="1">
      <c r="A249" s="126" t="s">
        <v>1669</v>
      </c>
      <c r="B249" s="123" t="s">
        <v>1696</v>
      </c>
      <c r="C249" s="123" t="s">
        <v>480</v>
      </c>
      <c r="D249" s="123" t="str">
        <f t="shared" si="3"/>
        <v>BC011     Barkleys Mints Pom/Red Raspberry</v>
      </c>
    </row>
    <row r="250" spans="1:4" ht="15" customHeight="1">
      <c r="A250" s="126" t="s">
        <v>1668</v>
      </c>
      <c r="B250" s="123" t="s">
        <v>1695</v>
      </c>
      <c r="C250" s="123" t="s">
        <v>480</v>
      </c>
      <c r="D250" s="123" t="str">
        <f t="shared" si="3"/>
        <v>BC013     Barkleys Mints Peppermint</v>
      </c>
    </row>
    <row r="251" spans="1:4" ht="15" customHeight="1">
      <c r="A251" s="126" t="s">
        <v>1666</v>
      </c>
      <c r="B251" s="123" t="s">
        <v>1693</v>
      </c>
      <c r="C251" s="123" t="s">
        <v>480</v>
      </c>
      <c r="D251" s="123" t="str">
        <f t="shared" si="3"/>
        <v>BC015     Barkleys Mints Cinnamon</v>
      </c>
    </row>
    <row r="252" spans="1:4" ht="15" customHeight="1">
      <c r="A252" s="126" t="s">
        <v>1667</v>
      </c>
      <c r="B252" s="123" t="s">
        <v>1694</v>
      </c>
      <c r="C252" s="123" t="s">
        <v>480</v>
      </c>
      <c r="D252" s="123" t="str">
        <f t="shared" si="3"/>
        <v>BC016     Barkleys Mints Citrus</v>
      </c>
    </row>
    <row r="253" spans="1:4" ht="15" customHeight="1">
      <c r="A253" s="126" t="s">
        <v>1363</v>
      </c>
      <c r="B253" s="123" t="s">
        <v>1407</v>
      </c>
      <c r="C253" s="123" t="s">
        <v>149</v>
      </c>
      <c r="D253" s="123" t="str">
        <f t="shared" si="3"/>
        <v>BC10     Boulder Canyon Hickory BBQ</v>
      </c>
    </row>
    <row r="254" spans="1:4" ht="15" customHeight="1">
      <c r="A254" s="126" t="s">
        <v>1361</v>
      </c>
      <c r="B254" s="123" t="s">
        <v>1405</v>
      </c>
      <c r="C254" s="123" t="s">
        <v>149</v>
      </c>
      <c r="D254" s="123" t="str">
        <f t="shared" si="3"/>
        <v>BC12     Boulder Canyon Jalapeno Cheddar</v>
      </c>
    </row>
    <row r="255" spans="1:4" ht="15" customHeight="1">
      <c r="A255" s="126" t="s">
        <v>1360</v>
      </c>
      <c r="B255" s="123" t="s">
        <v>1404</v>
      </c>
      <c r="C255" s="123" t="s">
        <v>149</v>
      </c>
      <c r="D255" s="123" t="str">
        <f t="shared" si="3"/>
        <v>BC14     Boulder Canyon Totally Natural</v>
      </c>
    </row>
    <row r="256" spans="1:4" ht="15" customHeight="1">
      <c r="A256" s="126" t="s">
        <v>1369</v>
      </c>
      <c r="B256" s="123" t="s">
        <v>1413</v>
      </c>
      <c r="C256" s="123" t="s">
        <v>149</v>
      </c>
      <c r="D256" s="123" t="str">
        <f t="shared" si="3"/>
        <v>BC172     Boulder Canyon Natural Sea Salt</v>
      </c>
    </row>
    <row r="257" spans="1:4" ht="15" customHeight="1">
      <c r="A257" s="126" t="s">
        <v>1368</v>
      </c>
      <c r="B257" s="123" t="s">
        <v>1412</v>
      </c>
      <c r="C257" s="123" t="s">
        <v>149</v>
      </c>
      <c r="D257" s="123" t="str">
        <f t="shared" ref="D257:D320" si="4">A257&amp;B257</f>
        <v>BC173     Boulder Canyon Chipotle Cheese</v>
      </c>
    </row>
    <row r="258" spans="1:4" ht="15" customHeight="1">
      <c r="A258" s="126" t="s">
        <v>1367</v>
      </c>
      <c r="B258" s="123" t="s">
        <v>1411</v>
      </c>
      <c r="C258" s="123" t="s">
        <v>149</v>
      </c>
      <c r="D258" s="123" t="str">
        <f t="shared" si="4"/>
        <v>BC22     Boulder Canyon Olive Oil</v>
      </c>
    </row>
    <row r="259" spans="1:4" ht="15" customHeight="1">
      <c r="A259" s="126" t="s">
        <v>1364</v>
      </c>
      <c r="B259" s="123" t="s">
        <v>1408</v>
      </c>
      <c r="C259" s="123" t="s">
        <v>149</v>
      </c>
      <c r="D259" s="123" t="str">
        <f t="shared" si="4"/>
        <v>BC23     Boulder Canyon Sea Salt &amp; Cracked Pepper</v>
      </c>
    </row>
    <row r="260" spans="1:4" ht="15" customHeight="1">
      <c r="A260" s="126" t="s">
        <v>1366</v>
      </c>
      <c r="B260" s="123" t="s">
        <v>1410</v>
      </c>
      <c r="C260" s="123" t="s">
        <v>149</v>
      </c>
      <c r="D260" s="123" t="str">
        <f t="shared" si="4"/>
        <v>BC36     Boulder Canyon Red Wine Vinegar</v>
      </c>
    </row>
    <row r="261" spans="1:4" ht="15" customHeight="1">
      <c r="A261" s="126" t="s">
        <v>1362</v>
      </c>
      <c r="B261" s="123" t="s">
        <v>1406</v>
      </c>
      <c r="C261" s="123" t="s">
        <v>149</v>
      </c>
      <c r="D261" s="123" t="str">
        <f t="shared" si="4"/>
        <v>BC58     Boulder Canyon Malt Vinegar &amp; Sea Salt</v>
      </c>
    </row>
    <row r="262" spans="1:4" ht="15" customHeight="1">
      <c r="A262" s="126" t="s">
        <v>1365</v>
      </c>
      <c r="B262" s="123" t="s">
        <v>1409</v>
      </c>
      <c r="C262" s="123" t="s">
        <v>149</v>
      </c>
      <c r="D262" s="123" t="str">
        <f t="shared" si="4"/>
        <v>BC59     Boulder Canyon Parmesan &amp; Garlic</v>
      </c>
    </row>
    <row r="263" spans="1:4" ht="15" customHeight="1">
      <c r="A263" s="126" t="s">
        <v>1650</v>
      </c>
      <c r="B263" s="123" t="s">
        <v>1655</v>
      </c>
      <c r="C263" s="123" t="s">
        <v>477</v>
      </c>
      <c r="D263" s="123" t="str">
        <f t="shared" si="4"/>
        <v>BC911     Barkleys Chocolate Bar Double Dark</v>
      </c>
    </row>
    <row r="264" spans="1:4" ht="15" customHeight="1">
      <c r="A264" s="126" t="s">
        <v>1651</v>
      </c>
      <c r="B264" s="123" t="s">
        <v>1660</v>
      </c>
      <c r="C264" s="123" t="s">
        <v>478</v>
      </c>
      <c r="D264" s="123" t="str">
        <f t="shared" si="4"/>
        <v>BC912     Barkleys Chocolate Bar English Toffee</v>
      </c>
    </row>
    <row r="265" spans="1:4" ht="15" customHeight="1">
      <c r="A265" s="126" t="s">
        <v>1651</v>
      </c>
      <c r="B265" s="123" t="s">
        <v>1656</v>
      </c>
      <c r="C265" s="123" t="s">
        <v>477</v>
      </c>
      <c r="D265" s="123" t="str">
        <f t="shared" si="4"/>
        <v>BC912     Barkleys Chocolate Bar Hazelnut</v>
      </c>
    </row>
    <row r="266" spans="1:4" ht="15" customHeight="1">
      <c r="A266" s="126" t="s">
        <v>1652</v>
      </c>
      <c r="B266" s="123" t="s">
        <v>1657</v>
      </c>
      <c r="C266" s="123" t="s">
        <v>477</v>
      </c>
      <c r="D266" s="123" t="str">
        <f t="shared" si="4"/>
        <v>BC913     Barkleys Chocolate Bar Mint</v>
      </c>
    </row>
    <row r="267" spans="1:4" ht="15" customHeight="1">
      <c r="A267" s="126" t="s">
        <v>1653</v>
      </c>
      <c r="B267" s="123" t="s">
        <v>1658</v>
      </c>
      <c r="C267" s="123" t="s">
        <v>477</v>
      </c>
      <c r="D267" s="123" t="str">
        <f t="shared" si="4"/>
        <v>BC914     Barkleys Chocolate Bar Maple</v>
      </c>
    </row>
    <row r="268" spans="1:4" ht="15" customHeight="1">
      <c r="A268" s="126" t="s">
        <v>1654</v>
      </c>
      <c r="B268" s="123" t="s">
        <v>1659</v>
      </c>
      <c r="C268" s="123" t="s">
        <v>477</v>
      </c>
      <c r="D268" s="123" t="str">
        <f t="shared" si="4"/>
        <v>BC919     Barkleys Chocolate Bar Cupcake</v>
      </c>
    </row>
    <row r="269" spans="1:4" ht="15" customHeight="1">
      <c r="A269" s="126" t="s">
        <v>479</v>
      </c>
      <c r="B269" s="123" t="s">
        <v>1661</v>
      </c>
      <c r="C269" s="123" t="s">
        <v>478</v>
      </c>
      <c r="D269" s="123" t="str">
        <f t="shared" si="4"/>
        <v>BC920     Barkleys Chocolate Bar Sea Salt Caramel</v>
      </c>
    </row>
    <row r="270" spans="1:4" ht="15" customHeight="1">
      <c r="A270" s="126" t="s">
        <v>1373</v>
      </c>
      <c r="B270" s="123" t="s">
        <v>1435</v>
      </c>
      <c r="C270" s="123" t="s">
        <v>315</v>
      </c>
      <c r="D270" s="123" t="str">
        <f t="shared" si="4"/>
        <v xml:space="preserve">BE204     Beanitos Original Black Bean </v>
      </c>
    </row>
    <row r="271" spans="1:4" ht="15" customHeight="1">
      <c r="A271" s="126" t="s">
        <v>1374</v>
      </c>
      <c r="B271" s="123" t="s">
        <v>1436</v>
      </c>
      <c r="C271" s="123" t="s">
        <v>315</v>
      </c>
      <c r="D271" s="123" t="str">
        <f t="shared" si="4"/>
        <v xml:space="preserve">BE205     Beanitos Simply Pinto Bean </v>
      </c>
    </row>
    <row r="272" spans="1:4" ht="15" customHeight="1">
      <c r="A272" s="126" t="s">
        <v>1375</v>
      </c>
      <c r="B272" s="123" t="s">
        <v>1437</v>
      </c>
      <c r="C272" s="123" t="s">
        <v>315</v>
      </c>
      <c r="D272" s="123" t="str">
        <f t="shared" si="4"/>
        <v>BE206     Beanitos Chipotle BBQ, Black Bean</v>
      </c>
    </row>
    <row r="273" spans="1:4" ht="15" customHeight="1">
      <c r="A273" s="126" t="s">
        <v>1376</v>
      </c>
      <c r="B273" s="123" t="s">
        <v>1438</v>
      </c>
      <c r="C273" s="123" t="s">
        <v>315</v>
      </c>
      <c r="D273" s="123" t="str">
        <f t="shared" si="4"/>
        <v xml:space="preserve">BE207     Beanitos Better Cheddar, Pinto Bean </v>
      </c>
    </row>
    <row r="274" spans="1:4" ht="15" customHeight="1">
      <c r="A274" s="126" t="s">
        <v>376</v>
      </c>
      <c r="B274" s="123" t="s">
        <v>1439</v>
      </c>
      <c r="C274" s="123" t="s">
        <v>315</v>
      </c>
      <c r="D274" s="123" t="str">
        <f t="shared" si="4"/>
        <v xml:space="preserve">BE215     Beanitos Restaurant Style </v>
      </c>
    </row>
    <row r="275" spans="1:4" ht="15" customHeight="1">
      <c r="A275" s="126" t="s">
        <v>1377</v>
      </c>
      <c r="B275" s="123" t="s">
        <v>1440</v>
      </c>
      <c r="C275" s="123" t="s">
        <v>315</v>
      </c>
      <c r="D275" s="123" t="str">
        <f t="shared" si="4"/>
        <v>BE216     Beanitos Nacho Cheese, White Bean</v>
      </c>
    </row>
    <row r="276" spans="1:4" ht="15" customHeight="1">
      <c r="A276" s="126" t="s">
        <v>1378</v>
      </c>
      <c r="B276" s="123" t="s">
        <v>1441</v>
      </c>
      <c r="C276" s="123" t="s">
        <v>377</v>
      </c>
      <c r="D276" s="123" t="str">
        <f t="shared" si="4"/>
        <v>BE261     Beanitos Hot Chili Lime</v>
      </c>
    </row>
    <row r="277" spans="1:4" ht="15" customHeight="1">
      <c r="A277" s="126" t="s">
        <v>1379</v>
      </c>
      <c r="B277" s="123" t="s">
        <v>1442</v>
      </c>
      <c r="C277" s="123" t="s">
        <v>377</v>
      </c>
      <c r="D277" s="123" t="str">
        <f t="shared" si="4"/>
        <v>BE269     Beanitos White Cheddar</v>
      </c>
    </row>
    <row r="278" spans="1:4" ht="15" customHeight="1">
      <c r="A278" s="126" t="s">
        <v>1498</v>
      </c>
      <c r="B278" s="123" t="s">
        <v>1510</v>
      </c>
      <c r="C278" s="123" t="s">
        <v>400</v>
      </c>
      <c r="D278" s="123" t="str">
        <f t="shared" si="4"/>
        <v>BF183     Bare Fruit Dried Fruit Chips Apricot Chunks</v>
      </c>
    </row>
    <row r="279" spans="1:4" ht="15" customHeight="1">
      <c r="A279" s="126" t="s">
        <v>1501</v>
      </c>
      <c r="B279" s="123" t="s">
        <v>1513</v>
      </c>
      <c r="C279" s="123" t="s">
        <v>401</v>
      </c>
      <c r="D279" s="123" t="str">
        <f t="shared" si="4"/>
        <v>BF207     Bare Fruit Dried Fruit Chips Fuji</v>
      </c>
    </row>
    <row r="280" spans="1:4" ht="15" customHeight="1">
      <c r="A280" s="126" t="s">
        <v>1500</v>
      </c>
      <c r="B280" s="123" t="s">
        <v>1512</v>
      </c>
      <c r="C280" s="123" t="s">
        <v>401</v>
      </c>
      <c r="D280" s="123" t="str">
        <f t="shared" si="4"/>
        <v>BF245     Bare Fruit Dried Fruit Chips Granny Smith</v>
      </c>
    </row>
    <row r="281" spans="1:4" ht="15" customHeight="1">
      <c r="A281" s="126" t="s">
        <v>1502</v>
      </c>
      <c r="B281" s="123" t="s">
        <v>1514</v>
      </c>
      <c r="C281" s="123" t="s">
        <v>401</v>
      </c>
      <c r="D281" s="123" t="str">
        <f t="shared" si="4"/>
        <v>BF252     Bare Fruit Dried Fruit Chips Cinnamon</v>
      </c>
    </row>
    <row r="282" spans="1:4" ht="15" customHeight="1">
      <c r="A282" s="126" t="s">
        <v>1499</v>
      </c>
      <c r="B282" s="123" t="s">
        <v>1511</v>
      </c>
      <c r="C282" s="123" t="s">
        <v>401</v>
      </c>
      <c r="D282" s="123" t="str">
        <f t="shared" si="4"/>
        <v>BF283     Bare Fruit Dried Fruit Chips Mango</v>
      </c>
    </row>
    <row r="283" spans="1:4" ht="15" customHeight="1">
      <c r="A283" s="126" t="s">
        <v>1503</v>
      </c>
      <c r="B283" s="123" t="s">
        <v>1515</v>
      </c>
      <c r="C283" s="123" t="s">
        <v>401</v>
      </c>
      <c r="D283" s="123" t="str">
        <f t="shared" si="4"/>
        <v>BF290     Bare Fruit Dried Fruit Chips Cherries</v>
      </c>
    </row>
    <row r="284" spans="1:4" ht="15" customHeight="1">
      <c r="A284" s="126" t="s">
        <v>84</v>
      </c>
      <c r="B284" s="123" t="s">
        <v>790</v>
      </c>
      <c r="C284" s="123" t="s">
        <v>85</v>
      </c>
      <c r="D284" s="123" t="str">
        <f t="shared" si="4"/>
        <v>BLK300     BLK. Spring Water with Fulvic Acid</v>
      </c>
    </row>
    <row r="285" spans="1:4" ht="15" customHeight="1">
      <c r="A285" s="126" t="s">
        <v>487</v>
      </c>
      <c r="B285" s="123" t="s">
        <v>1705</v>
      </c>
      <c r="C285" s="123" t="s">
        <v>126</v>
      </c>
      <c r="D285" s="123" t="str">
        <f t="shared" si="4"/>
        <v>BN013     Blitz Gum Tri Layer Xylitol Power Gum - Peppermint</v>
      </c>
    </row>
    <row r="286" spans="1:4" ht="15" customHeight="1">
      <c r="A286" s="126" t="s">
        <v>488</v>
      </c>
      <c r="B286" s="123" t="s">
        <v>1706</v>
      </c>
      <c r="C286" s="123" t="s">
        <v>126</v>
      </c>
      <c r="D286" s="123" t="str">
        <f t="shared" si="4"/>
        <v>BN014     Blitz Gum Tri Layer Xylitol Power Gum - Spearmint</v>
      </c>
    </row>
    <row r="287" spans="1:4" ht="15" customHeight="1">
      <c r="A287" s="126" t="s">
        <v>486</v>
      </c>
      <c r="B287" s="123" t="s">
        <v>1704</v>
      </c>
      <c r="C287" s="123" t="s">
        <v>126</v>
      </c>
      <c r="D287" s="123" t="str">
        <f t="shared" si="4"/>
        <v>BN015     Blitz Gum Tri Layer Xylitol Power Gum - Cinnamon</v>
      </c>
    </row>
    <row r="288" spans="1:4" ht="15" customHeight="1">
      <c r="A288" s="126" t="s">
        <v>1674</v>
      </c>
      <c r="B288" s="123" t="s">
        <v>1707</v>
      </c>
      <c r="C288" s="123" t="s">
        <v>126</v>
      </c>
      <c r="D288" s="123" t="str">
        <f t="shared" si="4"/>
        <v>BN016     Blitz Gum Tri Layer Xylitol Power Gum - Pom/Rasp</v>
      </c>
    </row>
    <row r="289" spans="1:4" ht="15" customHeight="1">
      <c r="A289" s="126" t="s">
        <v>1495</v>
      </c>
      <c r="B289" s="123" t="s">
        <v>1505</v>
      </c>
      <c r="C289" s="123" t="s">
        <v>396</v>
      </c>
      <c r="D289" s="123" t="str">
        <f t="shared" si="4"/>
        <v>BO700     Banditos Microwave Popcorn Butter</v>
      </c>
    </row>
    <row r="290" spans="1:4" ht="15" customHeight="1">
      <c r="A290" s="126" t="s">
        <v>1494</v>
      </c>
      <c r="B290" s="123" t="s">
        <v>1504</v>
      </c>
      <c r="C290" s="123" t="s">
        <v>396</v>
      </c>
      <c r="D290" s="123" t="str">
        <f t="shared" si="4"/>
        <v xml:space="preserve">BO800     Banditos Microwave Popcorn Natural </v>
      </c>
    </row>
    <row r="291" spans="1:4" ht="15" customHeight="1">
      <c r="A291" s="123" t="s">
        <v>2028</v>
      </c>
      <c r="B291" s="123" t="s">
        <v>2088</v>
      </c>
      <c r="C291" s="123" t="s">
        <v>683</v>
      </c>
      <c r="D291" s="123" t="str">
        <f t="shared" si="4"/>
        <v>BO992     Boring Oats Mushroom Forest</v>
      </c>
    </row>
    <row r="292" spans="1:4" ht="15" customHeight="1">
      <c r="A292" s="123" t="s">
        <v>2029</v>
      </c>
      <c r="B292" s="123" t="s">
        <v>2089</v>
      </c>
      <c r="C292" s="123" t="s">
        <v>683</v>
      </c>
      <c r="D292" s="123" t="str">
        <f t="shared" si="4"/>
        <v>BO993     Boring Oats Sun Dried Tomato Basil</v>
      </c>
    </row>
    <row r="293" spans="1:4" ht="15" customHeight="1">
      <c r="A293" s="123" t="s">
        <v>2030</v>
      </c>
      <c r="B293" s="123" t="s">
        <v>2090</v>
      </c>
      <c r="C293" s="123" t="s">
        <v>744</v>
      </c>
      <c r="D293" s="123" t="str">
        <f t="shared" si="4"/>
        <v>BP985     Boring Porridge Naturally Original</v>
      </c>
    </row>
    <row r="294" spans="1:4" ht="15" customHeight="1">
      <c r="A294" s="123" t="s">
        <v>2031</v>
      </c>
      <c r="B294" s="123" t="s">
        <v>2091</v>
      </c>
      <c r="C294" s="123" t="s">
        <v>744</v>
      </c>
      <c r="D294" s="123" t="str">
        <f t="shared" si="4"/>
        <v>BP986     Boring Porridge Coconut Breeze</v>
      </c>
    </row>
    <row r="295" spans="1:4" ht="15" customHeight="1">
      <c r="A295" s="123" t="s">
        <v>2032</v>
      </c>
      <c r="B295" s="123" t="s">
        <v>2092</v>
      </c>
      <c r="C295" s="123" t="s">
        <v>744</v>
      </c>
      <c r="D295" s="123" t="str">
        <f t="shared" si="4"/>
        <v>BP987     Boring Porridge Chocolate Chip</v>
      </c>
    </row>
    <row r="296" spans="1:4" ht="15" customHeight="1">
      <c r="A296" s="123" t="s">
        <v>2027</v>
      </c>
      <c r="B296" s="123" t="s">
        <v>2087</v>
      </c>
      <c r="C296" s="123" t="s">
        <v>743</v>
      </c>
      <c r="D296" s="123" t="str">
        <f t="shared" si="4"/>
        <v>BP988     Boring Oats Classic Oats</v>
      </c>
    </row>
    <row r="297" spans="1:4" ht="15" customHeight="1">
      <c r="A297" s="123" t="s">
        <v>2033</v>
      </c>
      <c r="B297" s="123" t="s">
        <v>2093</v>
      </c>
      <c r="C297" s="123" t="s">
        <v>744</v>
      </c>
      <c r="D297" s="123" t="str">
        <f t="shared" si="4"/>
        <v>BP989     Boring Porridge Apple Cinnamon</v>
      </c>
    </row>
    <row r="298" spans="1:4" ht="15" customHeight="1">
      <c r="A298" s="123" t="s">
        <v>2026</v>
      </c>
      <c r="B298" s="123" t="s">
        <v>2086</v>
      </c>
      <c r="C298" s="123" t="s">
        <v>683</v>
      </c>
      <c r="D298" s="123" t="str">
        <f t="shared" si="4"/>
        <v>BP990     Boring Oats Dark Chocolate Hazelnut</v>
      </c>
    </row>
    <row r="299" spans="1:4" ht="15" customHeight="1">
      <c r="A299" s="123" t="s">
        <v>2025</v>
      </c>
      <c r="B299" s="123" t="s">
        <v>2085</v>
      </c>
      <c r="C299" s="123" t="s">
        <v>683</v>
      </c>
      <c r="D299" s="123" t="str">
        <f t="shared" si="4"/>
        <v>BP991     Boring Oats Berry Tangy</v>
      </c>
    </row>
    <row r="300" spans="1:4" ht="15" customHeight="1">
      <c r="A300" s="126" t="s">
        <v>1679</v>
      </c>
      <c r="B300" s="123" t="s">
        <v>1781</v>
      </c>
      <c r="C300" s="123" t="s">
        <v>118</v>
      </c>
      <c r="D300" s="123" t="str">
        <f t="shared" si="4"/>
        <v xml:space="preserve">BS590     Big Stick Licorice Red Cello Bag </v>
      </c>
    </row>
    <row r="301" spans="1:4" ht="15" customHeight="1">
      <c r="A301" s="126" t="s">
        <v>1680</v>
      </c>
      <c r="B301" s="123" t="s">
        <v>1782</v>
      </c>
      <c r="C301" s="123" t="s">
        <v>118</v>
      </c>
      <c r="D301" s="123" t="str">
        <f t="shared" si="4"/>
        <v>BS595     Big Stick Licorice Black Cello Bag</v>
      </c>
    </row>
    <row r="302" spans="1:4" ht="15" customHeight="1">
      <c r="A302" s="126" t="s">
        <v>1270</v>
      </c>
      <c r="B302" s="123" t="s">
        <v>1301</v>
      </c>
      <c r="C302" s="123" t="s">
        <v>274</v>
      </c>
      <c r="D302" s="123" t="str">
        <f t="shared" si="4"/>
        <v>BT001     Bioitalia Peeled Tomatoes org.</v>
      </c>
    </row>
    <row r="303" spans="1:4" ht="15" customHeight="1">
      <c r="A303" s="126" t="s">
        <v>1271</v>
      </c>
      <c r="B303" s="123" t="s">
        <v>1302</v>
      </c>
      <c r="C303" s="123" t="s">
        <v>274</v>
      </c>
      <c r="D303" s="123" t="str">
        <f t="shared" si="4"/>
        <v>BT002     Bioitalia Chopped Tomatoes org.</v>
      </c>
    </row>
    <row r="304" spans="1:4" ht="15" customHeight="1">
      <c r="A304" s="126" t="s">
        <v>1272</v>
      </c>
      <c r="B304" s="123" t="s">
        <v>1303</v>
      </c>
      <c r="C304" s="123" t="s">
        <v>301</v>
      </c>
      <c r="D304" s="123" t="str">
        <f t="shared" si="4"/>
        <v>BT003     Bioitalia Tomato paste org.</v>
      </c>
    </row>
    <row r="305" spans="1:4" ht="15" customHeight="1">
      <c r="A305" s="126" t="s">
        <v>1273</v>
      </c>
      <c r="B305" s="123" t="s">
        <v>1304</v>
      </c>
      <c r="C305" s="123" t="s">
        <v>302</v>
      </c>
      <c r="D305" s="123" t="str">
        <f t="shared" si="4"/>
        <v>BT004     Bioitalia Tomato Basil Chopped org.</v>
      </c>
    </row>
    <row r="306" spans="1:4" ht="15" customHeight="1">
      <c r="A306" s="126" t="s">
        <v>1274</v>
      </c>
      <c r="B306" s="123" t="s">
        <v>1305</v>
      </c>
      <c r="C306" s="123" t="s">
        <v>302</v>
      </c>
      <c r="D306" s="123" t="str">
        <f t="shared" si="4"/>
        <v>BT005     Bioitalia Tomato Basil Peeled org.</v>
      </c>
    </row>
    <row r="307" spans="1:4" ht="15" customHeight="1">
      <c r="A307" s="126" t="s">
        <v>1275</v>
      </c>
      <c r="B307" s="123" t="s">
        <v>1306</v>
      </c>
      <c r="C307" s="123" t="s">
        <v>303</v>
      </c>
      <c r="D307" s="123" t="str">
        <f t="shared" si="4"/>
        <v>BT006     Bioitalia Pesto Sauce with Basil org.</v>
      </c>
    </row>
    <row r="308" spans="1:4" ht="15" customHeight="1">
      <c r="A308" s="126" t="s">
        <v>1276</v>
      </c>
      <c r="B308" s="123" t="s">
        <v>1307</v>
      </c>
      <c r="C308" s="123" t="s">
        <v>303</v>
      </c>
      <c r="D308" s="123" t="str">
        <f t="shared" si="4"/>
        <v>BT007     Bioitalia Pesto Sauce with Tomato</v>
      </c>
    </row>
    <row r="309" spans="1:4" ht="15" customHeight="1">
      <c r="A309" s="126" t="s">
        <v>1800</v>
      </c>
      <c r="B309" s="123" t="s">
        <v>1835</v>
      </c>
      <c r="C309" s="123" t="s">
        <v>570</v>
      </c>
      <c r="D309" s="123" t="str">
        <f t="shared" si="4"/>
        <v>BT008     Bioitalia Farfalle Pasta</v>
      </c>
    </row>
    <row r="310" spans="1:4" ht="15" customHeight="1">
      <c r="A310" s="126" t="s">
        <v>1801</v>
      </c>
      <c r="B310" s="123" t="s">
        <v>1836</v>
      </c>
      <c r="C310" s="123" t="s">
        <v>570</v>
      </c>
      <c r="D310" s="123" t="str">
        <f t="shared" si="4"/>
        <v>BT009     Bioitalia Spegettini Pasta</v>
      </c>
    </row>
    <row r="311" spans="1:4" ht="15" customHeight="1">
      <c r="A311" s="126" t="s">
        <v>1802</v>
      </c>
      <c r="B311" s="123" t="s">
        <v>1837</v>
      </c>
      <c r="C311" s="123" t="s">
        <v>220</v>
      </c>
      <c r="D311" s="123" t="str">
        <f t="shared" si="4"/>
        <v>BT010     Bioitalia Tri Color Vegetable Penne Pasta</v>
      </c>
    </row>
    <row r="312" spans="1:4" ht="15" customHeight="1">
      <c r="A312" s="126" t="s">
        <v>571</v>
      </c>
      <c r="B312" s="123" t="s">
        <v>1838</v>
      </c>
      <c r="C312" s="123" t="s">
        <v>570</v>
      </c>
      <c r="D312" s="123" t="str">
        <f t="shared" si="4"/>
        <v>BT011     Bioitalia Penne Pasta</v>
      </c>
    </row>
    <row r="313" spans="1:4" ht="15" customHeight="1">
      <c r="A313" s="124" t="s">
        <v>73</v>
      </c>
      <c r="B313" s="123" t="s">
        <v>771</v>
      </c>
      <c r="C313" s="123" t="s">
        <v>74</v>
      </c>
      <c r="D313" s="123" t="str">
        <f t="shared" si="4"/>
        <v>BW821     Boxed Water is Better Water</v>
      </c>
    </row>
    <row r="314" spans="1:4" ht="15" customHeight="1">
      <c r="A314" s="126" t="s">
        <v>469</v>
      </c>
      <c r="B314" s="123" t="s">
        <v>1643</v>
      </c>
      <c r="C314" s="123" t="s">
        <v>470</v>
      </c>
      <c r="D314" s="123" t="str">
        <f t="shared" si="4"/>
        <v>C182     Chuao Nut Nirvana</v>
      </c>
    </row>
    <row r="315" spans="1:4" ht="15" customHeight="1">
      <c r="A315" s="126" t="s">
        <v>88</v>
      </c>
      <c r="B315" s="123" t="s">
        <v>794</v>
      </c>
      <c r="C315" s="123" t="s">
        <v>89</v>
      </c>
      <c r="D315" s="123" t="str">
        <f t="shared" si="4"/>
        <v>C3711     Vitare Peach</v>
      </c>
    </row>
    <row r="316" spans="1:4" ht="15" customHeight="1">
      <c r="A316" s="126" t="s">
        <v>90</v>
      </c>
      <c r="B316" s="123" t="s">
        <v>795</v>
      </c>
      <c r="C316" s="123" t="s">
        <v>89</v>
      </c>
      <c r="D316" s="123" t="str">
        <f t="shared" si="4"/>
        <v>C3713     Vitare Raspberry</v>
      </c>
    </row>
    <row r="317" spans="1:4" ht="15" customHeight="1">
      <c r="A317" s="126" t="s">
        <v>91</v>
      </c>
      <c r="B317" s="123" t="s">
        <v>796</v>
      </c>
      <c r="C317" s="123" t="s">
        <v>89</v>
      </c>
      <c r="D317" s="123" t="str">
        <f t="shared" si="4"/>
        <v>C3715     Vitare Apple</v>
      </c>
    </row>
    <row r="318" spans="1:4" ht="15" customHeight="1">
      <c r="A318" s="126" t="s">
        <v>92</v>
      </c>
      <c r="B318" s="123" t="s">
        <v>797</v>
      </c>
      <c r="C318" s="123" t="s">
        <v>89</v>
      </c>
      <c r="D318" s="123" t="str">
        <f t="shared" si="4"/>
        <v>C3717     Vitare White Wine</v>
      </c>
    </row>
    <row r="319" spans="1:4" ht="15" customHeight="1">
      <c r="A319" s="126" t="s">
        <v>94</v>
      </c>
      <c r="B319" s="123" t="s">
        <v>799</v>
      </c>
      <c r="C319" s="123" t="s">
        <v>89</v>
      </c>
      <c r="D319" s="123" t="str">
        <f t="shared" si="4"/>
        <v>C3719     Vitare Red Wine</v>
      </c>
    </row>
    <row r="320" spans="1:4" ht="15" customHeight="1">
      <c r="A320" s="126" t="s">
        <v>93</v>
      </c>
      <c r="B320" s="123" t="s">
        <v>798</v>
      </c>
      <c r="C320" s="123" t="s">
        <v>89</v>
      </c>
      <c r="D320" s="123" t="str">
        <f t="shared" si="4"/>
        <v>C3720     Vitare Tropical</v>
      </c>
    </row>
    <row r="321" spans="1:4" ht="15" customHeight="1">
      <c r="A321" s="126" t="s">
        <v>474</v>
      </c>
      <c r="B321" s="123" t="s">
        <v>1647</v>
      </c>
      <c r="C321" s="123" t="s">
        <v>306</v>
      </c>
      <c r="D321" s="123" t="str">
        <f t="shared" ref="D321:D384" si="5">A321&amp;B321</f>
        <v>C613     Chuao Honeycomb</v>
      </c>
    </row>
    <row r="322" spans="1:4" ht="15" customHeight="1">
      <c r="A322" s="126" t="s">
        <v>473</v>
      </c>
      <c r="B322" s="123" t="s">
        <v>1646</v>
      </c>
      <c r="C322" s="123" t="s">
        <v>306</v>
      </c>
      <c r="D322" s="123" t="str">
        <f t="shared" si="5"/>
        <v>C614     Chuao Salted Chocolate Crunch</v>
      </c>
    </row>
    <row r="323" spans="1:4" ht="15" customHeight="1">
      <c r="A323" s="126" t="s">
        <v>472</v>
      </c>
      <c r="B323" s="123" t="s">
        <v>1645</v>
      </c>
      <c r="C323" s="123" t="s">
        <v>306</v>
      </c>
      <c r="D323" s="123" t="str">
        <f t="shared" si="5"/>
        <v>C627     Chuao Firecracker</v>
      </c>
    </row>
    <row r="324" spans="1:4" ht="15" customHeight="1">
      <c r="A324" s="126" t="s">
        <v>475</v>
      </c>
      <c r="B324" s="123" t="s">
        <v>1648</v>
      </c>
      <c r="C324" s="123" t="s">
        <v>306</v>
      </c>
      <c r="D324" s="123" t="str">
        <f t="shared" si="5"/>
        <v>C900     Chuao Potato Chip</v>
      </c>
    </row>
    <row r="325" spans="1:4" ht="15" customHeight="1">
      <c r="A325" s="126" t="s">
        <v>471</v>
      </c>
      <c r="B325" s="123" t="s">
        <v>1644</v>
      </c>
      <c r="C325" s="123" t="s">
        <v>306</v>
      </c>
      <c r="D325" s="123" t="str">
        <f t="shared" si="5"/>
        <v>C907     Chuao Maple Bacon</v>
      </c>
    </row>
    <row r="326" spans="1:4" ht="15" customHeight="1">
      <c r="A326" s="126" t="s">
        <v>476</v>
      </c>
      <c r="B326" s="123" t="s">
        <v>1649</v>
      </c>
      <c r="C326" s="123" t="s">
        <v>306</v>
      </c>
      <c r="D326" s="123" t="str">
        <f t="shared" si="5"/>
        <v>C951     Chuao Pop Corn Pop</v>
      </c>
    </row>
    <row r="327" spans="1:4" ht="15" customHeight="1">
      <c r="A327" s="126" t="s">
        <v>820</v>
      </c>
      <c r="B327" s="123" t="s">
        <v>814</v>
      </c>
      <c r="C327" s="123" t="s">
        <v>107</v>
      </c>
      <c r="D327" s="123" t="str">
        <f t="shared" si="5"/>
        <v>CB005     Cabana Blueberry Lemonade</v>
      </c>
    </row>
    <row r="328" spans="1:4" ht="15" customHeight="1">
      <c r="A328" s="126" t="s">
        <v>816</v>
      </c>
      <c r="B328" s="123" t="s">
        <v>810</v>
      </c>
      <c r="C328" s="123" t="s">
        <v>107</v>
      </c>
      <c r="D328" s="123" t="str">
        <f t="shared" si="5"/>
        <v>CB006     Cabana Natural</v>
      </c>
    </row>
    <row r="329" spans="1:4" ht="15" customHeight="1">
      <c r="A329" s="126" t="s">
        <v>817</v>
      </c>
      <c r="B329" s="123" t="s">
        <v>811</v>
      </c>
      <c r="C329" s="123" t="s">
        <v>107</v>
      </c>
      <c r="D329" s="123" t="str">
        <f t="shared" si="5"/>
        <v>CB013     Cabana Strawberry</v>
      </c>
    </row>
    <row r="330" spans="1:4" ht="15" customHeight="1">
      <c r="A330" s="126" t="s">
        <v>818</v>
      </c>
      <c r="B330" s="123" t="s">
        <v>812</v>
      </c>
      <c r="C330" s="123" t="s">
        <v>107</v>
      </c>
      <c r="D330" s="123" t="str">
        <f t="shared" si="5"/>
        <v>CB020     Cabana Cherry</v>
      </c>
    </row>
    <row r="331" spans="1:4" ht="15" customHeight="1">
      <c r="A331" s="126" t="s">
        <v>819</v>
      </c>
      <c r="B331" s="123" t="s">
        <v>813</v>
      </c>
      <c r="C331" s="123" t="s">
        <v>107</v>
      </c>
      <c r="D331" s="123" t="str">
        <f t="shared" si="5"/>
        <v>CB037     Cabana Tropical Mango</v>
      </c>
    </row>
    <row r="332" spans="1:4" ht="15" customHeight="1">
      <c r="A332" s="126" t="s">
        <v>821</v>
      </c>
      <c r="B332" s="123" t="s">
        <v>815</v>
      </c>
      <c r="C332" s="123" t="s">
        <v>107</v>
      </c>
      <c r="D332" s="123" t="str">
        <f t="shared" si="5"/>
        <v>CB136     Cabana Limeade</v>
      </c>
    </row>
    <row r="333" spans="1:4" ht="15" customHeight="1">
      <c r="A333" s="123" t="s">
        <v>880</v>
      </c>
      <c r="B333" s="123" t="s">
        <v>872</v>
      </c>
      <c r="C333" s="123" t="s">
        <v>119</v>
      </c>
      <c r="D333" s="123" t="str">
        <f t="shared" si="5"/>
        <v>CB212     Crio Bru Cavalla</v>
      </c>
    </row>
    <row r="334" spans="1:4" ht="15" customHeight="1">
      <c r="A334" s="123" t="s">
        <v>120</v>
      </c>
      <c r="B334" s="123" t="s">
        <v>876</v>
      </c>
      <c r="C334" s="123" t="s">
        <v>121</v>
      </c>
      <c r="D334" s="123" t="str">
        <f t="shared" si="5"/>
        <v>CB215     Crio Bru Chocolate Covered Cocoa Bean</v>
      </c>
    </row>
    <row r="335" spans="1:4" ht="15" customHeight="1">
      <c r="A335" s="123" t="s">
        <v>882</v>
      </c>
      <c r="B335" s="123" t="s">
        <v>874</v>
      </c>
      <c r="C335" s="123" t="s">
        <v>119</v>
      </c>
      <c r="D335" s="123" t="str">
        <f t="shared" si="5"/>
        <v>CB241     Crio Bru Coco River</v>
      </c>
    </row>
    <row r="336" spans="1:4" ht="15" customHeight="1">
      <c r="A336" s="123" t="s">
        <v>881</v>
      </c>
      <c r="B336" s="123" t="s">
        <v>873</v>
      </c>
      <c r="C336" s="123" t="s">
        <v>119</v>
      </c>
      <c r="D336" s="123" t="str">
        <f t="shared" si="5"/>
        <v>CB274     Crio Bru Cavalla Dark Roast</v>
      </c>
    </row>
    <row r="337" spans="1:4" ht="15" customHeight="1">
      <c r="A337" s="123" t="s">
        <v>883</v>
      </c>
      <c r="B337" s="123" t="s">
        <v>875</v>
      </c>
      <c r="C337" s="123" t="s">
        <v>119</v>
      </c>
      <c r="D337" s="123" t="str">
        <f t="shared" si="5"/>
        <v>CB781     Crio Bru Maracaibo</v>
      </c>
    </row>
    <row r="338" spans="1:4" ht="15" customHeight="1">
      <c r="A338" s="126" t="s">
        <v>1919</v>
      </c>
      <c r="B338" s="123" t="s">
        <v>2009</v>
      </c>
      <c r="C338" s="123" t="s">
        <v>683</v>
      </c>
      <c r="D338" s="123" t="str">
        <f t="shared" si="5"/>
        <v>CC011     Celiac Choices Quattro Formaggi (4 cheese)</v>
      </c>
    </row>
    <row r="339" spans="1:4" ht="15" customHeight="1">
      <c r="A339" s="126" t="s">
        <v>1917</v>
      </c>
      <c r="B339" s="123" t="s">
        <v>2007</v>
      </c>
      <c r="C339" s="123" t="s">
        <v>682</v>
      </c>
      <c r="D339" s="123" t="str">
        <f t="shared" si="5"/>
        <v>CC060     Celiac Choices Bacon &amp; Cheddar Cheese</v>
      </c>
    </row>
    <row r="340" spans="1:4" ht="15" customHeight="1">
      <c r="A340" s="126" t="s">
        <v>1914</v>
      </c>
      <c r="B340" s="123" t="s">
        <v>2004</v>
      </c>
      <c r="C340" s="123" t="s">
        <v>682</v>
      </c>
      <c r="D340" s="123" t="str">
        <f t="shared" si="5"/>
        <v>CC090     Celiac Choices Potato &amp; Cheddar Cheese</v>
      </c>
    </row>
    <row r="341" spans="1:4" ht="15" customHeight="1">
      <c r="A341" s="126" t="s">
        <v>1915</v>
      </c>
      <c r="B341" s="123" t="s">
        <v>2005</v>
      </c>
      <c r="C341" s="123" t="s">
        <v>682</v>
      </c>
      <c r="D341" s="123" t="str">
        <f t="shared" si="5"/>
        <v>CC091     Celiac Choices Potato &amp; Onion</v>
      </c>
    </row>
    <row r="342" spans="1:4" ht="15" customHeight="1">
      <c r="A342" s="126" t="s">
        <v>1916</v>
      </c>
      <c r="B342" s="123" t="s">
        <v>2006</v>
      </c>
      <c r="C342" s="123" t="s">
        <v>682</v>
      </c>
      <c r="D342" s="123" t="str">
        <f t="shared" si="5"/>
        <v>CC093     Celiac Choices Jalapeno &amp; Cram Cheese</v>
      </c>
    </row>
    <row r="343" spans="1:4" ht="15" customHeight="1">
      <c r="A343" s="126" t="s">
        <v>1918</v>
      </c>
      <c r="B343" s="123" t="s">
        <v>2008</v>
      </c>
      <c r="C343" s="123" t="s">
        <v>683</v>
      </c>
      <c r="D343" s="123" t="str">
        <f t="shared" si="5"/>
        <v>CC099     Celiac Choices Ricotta Spinaci</v>
      </c>
    </row>
    <row r="344" spans="1:4" ht="15" customHeight="1">
      <c r="A344" s="126" t="s">
        <v>824</v>
      </c>
      <c r="B344" s="123" t="s">
        <v>835</v>
      </c>
      <c r="C344" s="123" t="s">
        <v>75</v>
      </c>
      <c r="D344" s="123" t="str">
        <f t="shared" si="5"/>
        <v>CF0015     Chris Family Fresh pressed orange juice</v>
      </c>
    </row>
    <row r="345" spans="1:4" ht="15" customHeight="1">
      <c r="A345" s="126" t="s">
        <v>825</v>
      </c>
      <c r="B345" s="123" t="s">
        <v>836</v>
      </c>
      <c r="C345" s="123" t="s">
        <v>75</v>
      </c>
      <c r="D345" s="123" t="str">
        <f t="shared" si="5"/>
        <v>CF0022     Chris Family Fresh pressed Apple, Banana, Passion Fruit Mix</v>
      </c>
    </row>
    <row r="346" spans="1:4" ht="15" customHeight="1">
      <c r="A346" s="126" t="s">
        <v>826</v>
      </c>
      <c r="B346" s="123" t="s">
        <v>837</v>
      </c>
      <c r="C346" s="123" t="s">
        <v>75</v>
      </c>
      <c r="D346" s="123" t="str">
        <f t="shared" si="5"/>
        <v>CF0039     Chris Family Fresh pressed Apple, Orange &amp; Carrot Juice</v>
      </c>
    </row>
    <row r="347" spans="1:4" ht="15" customHeight="1">
      <c r="A347" s="126" t="s">
        <v>1497</v>
      </c>
      <c r="B347" s="123" t="s">
        <v>1507</v>
      </c>
      <c r="C347" s="123" t="s">
        <v>397</v>
      </c>
      <c r="D347" s="123" t="str">
        <f t="shared" si="5"/>
        <v>CG057      Crispy Green Apple</v>
      </c>
    </row>
    <row r="348" spans="1:4" ht="15" customHeight="1">
      <c r="A348" s="126" t="s">
        <v>398</v>
      </c>
      <c r="B348" s="123" t="s">
        <v>1508</v>
      </c>
      <c r="C348" s="123" t="s">
        <v>397</v>
      </c>
      <c r="D348" s="123" t="str">
        <f t="shared" si="5"/>
        <v>CG095      Crispy Green Asian Pear</v>
      </c>
    </row>
    <row r="349" spans="1:4" ht="15" customHeight="1">
      <c r="A349" s="126" t="s">
        <v>399</v>
      </c>
      <c r="B349" s="123" t="s">
        <v>1509</v>
      </c>
      <c r="C349" s="123" t="s">
        <v>397</v>
      </c>
      <c r="D349" s="123" t="str">
        <f t="shared" si="5"/>
        <v>CG132      Crispy Green Mangoes</v>
      </c>
    </row>
    <row r="350" spans="1:4" ht="15" customHeight="1">
      <c r="A350" s="126" t="s">
        <v>363</v>
      </c>
      <c r="B350" s="123" t="s">
        <v>1422</v>
      </c>
      <c r="C350" s="123" t="s">
        <v>364</v>
      </c>
      <c r="D350" s="123" t="str">
        <f t="shared" si="5"/>
        <v>CP105     Lesser Evil White Cheddar</v>
      </c>
    </row>
    <row r="351" spans="1:4" ht="15" customHeight="1">
      <c r="A351" s="126" t="s">
        <v>1371</v>
      </c>
      <c r="B351" s="123" t="s">
        <v>1424</v>
      </c>
      <c r="C351" s="123" t="s">
        <v>364</v>
      </c>
      <c r="D351" s="123" t="str">
        <f t="shared" si="5"/>
        <v>CP107     Lesser Evil Classic Theater Style</v>
      </c>
    </row>
    <row r="352" spans="1:4" ht="15" customHeight="1">
      <c r="A352" s="126" t="s">
        <v>365</v>
      </c>
      <c r="B352" s="123" t="s">
        <v>1423</v>
      </c>
      <c r="C352" s="123" t="s">
        <v>364</v>
      </c>
      <c r="D352" s="123" t="str">
        <f t="shared" si="5"/>
        <v>CP108     Lesser Evil Sea Salt &amp; Pepper</v>
      </c>
    </row>
    <row r="353" spans="1:4" ht="15" customHeight="1">
      <c r="A353" s="126" t="s">
        <v>1295</v>
      </c>
      <c r="B353" s="123" t="s">
        <v>1344</v>
      </c>
      <c r="C353" s="123" t="s">
        <v>149</v>
      </c>
      <c r="D353" s="123" t="str">
        <f t="shared" si="5"/>
        <v>CR0028     Crisp Root Cassive Chips Original</v>
      </c>
    </row>
    <row r="354" spans="1:4" ht="15" customHeight="1">
      <c r="A354" s="126" t="s">
        <v>1296</v>
      </c>
      <c r="B354" s="123" t="s">
        <v>1345</v>
      </c>
      <c r="C354" s="123" t="s">
        <v>149</v>
      </c>
      <c r="D354" s="123" t="str">
        <f t="shared" si="5"/>
        <v>CR0030     Crisp Root Cassive Chips BBQ Bliss</v>
      </c>
    </row>
    <row r="355" spans="1:4" ht="15" customHeight="1">
      <c r="A355" s="126" t="s">
        <v>1294</v>
      </c>
      <c r="B355" s="123" t="s">
        <v>1343</v>
      </c>
      <c r="C355" s="123" t="s">
        <v>149</v>
      </c>
      <c r="D355" s="123" t="str">
        <f t="shared" si="5"/>
        <v>CR0031     Crisp Root Cassive Chips Thai Ginger</v>
      </c>
    </row>
    <row r="356" spans="1:4" ht="15" customHeight="1">
      <c r="A356" s="126" t="s">
        <v>392</v>
      </c>
      <c r="B356" s="123" t="s">
        <v>1466</v>
      </c>
      <c r="C356" s="123" t="s">
        <v>393</v>
      </c>
      <c r="D356" s="123" t="str">
        <f t="shared" si="5"/>
        <v>CR106     G.H. Cretors Simply Salted (organic)</v>
      </c>
    </row>
    <row r="357" spans="1:4" ht="15" customHeight="1">
      <c r="A357" s="126" t="s">
        <v>1472</v>
      </c>
      <c r="B357" s="123" t="s">
        <v>1463</v>
      </c>
      <c r="C357" s="123" t="s">
        <v>389</v>
      </c>
      <c r="D357" s="123" t="str">
        <f t="shared" si="5"/>
        <v>CR116     G.H. Cretors Chicago Mix</v>
      </c>
    </row>
    <row r="358" spans="1:4" ht="15" customHeight="1">
      <c r="A358" s="126" t="s">
        <v>1473</v>
      </c>
      <c r="B358" s="123" t="s">
        <v>1464</v>
      </c>
      <c r="C358" s="123" t="s">
        <v>390</v>
      </c>
      <c r="D358" s="123" t="str">
        <f t="shared" si="5"/>
        <v>CR117     G.H. Cretors Just the Caramel Corn</v>
      </c>
    </row>
    <row r="359" spans="1:4" ht="15" customHeight="1">
      <c r="A359" s="126" t="s">
        <v>1474</v>
      </c>
      <c r="B359" s="123" t="s">
        <v>1465</v>
      </c>
      <c r="C359" s="123" t="s">
        <v>391</v>
      </c>
      <c r="D359" s="123" t="str">
        <f t="shared" si="5"/>
        <v>CR119     G.H. Cretors Just the Cheese Corn</v>
      </c>
    </row>
    <row r="360" spans="1:4" ht="15" customHeight="1">
      <c r="A360" s="127" t="s">
        <v>1476</v>
      </c>
      <c r="B360" s="128" t="s">
        <v>1468</v>
      </c>
      <c r="C360" s="128" t="s">
        <v>394</v>
      </c>
      <c r="D360" s="123" t="str">
        <f t="shared" si="5"/>
        <v>CR163     G.H. Cretors Greek Yogurt Drizzle (Christmas pre book only)</v>
      </c>
    </row>
    <row r="361" spans="1:4" ht="15" customHeight="1">
      <c r="A361" s="126" t="s">
        <v>1475</v>
      </c>
      <c r="B361" s="123" t="s">
        <v>1467</v>
      </c>
      <c r="C361" s="123" t="s">
        <v>393</v>
      </c>
      <c r="D361" s="123" t="str">
        <f t="shared" si="5"/>
        <v>CR170     G.H. Cretors Extra Virgin Olive Oil (organic)</v>
      </c>
    </row>
    <row r="362" spans="1:4" ht="15" customHeight="1">
      <c r="A362" s="126" t="s">
        <v>1490</v>
      </c>
      <c r="B362" s="123" t="s">
        <v>1492</v>
      </c>
      <c r="C362" s="123" t="s">
        <v>395</v>
      </c>
      <c r="D362" s="123" t="str">
        <f t="shared" si="5"/>
        <v xml:space="preserve">CS048     Whole Alternatives Microwave Popcorn Natural </v>
      </c>
    </row>
    <row r="363" spans="1:4" ht="15" customHeight="1">
      <c r="A363" s="126" t="s">
        <v>1491</v>
      </c>
      <c r="B363" s="123" t="s">
        <v>1493</v>
      </c>
      <c r="C363" s="123" t="s">
        <v>395</v>
      </c>
      <c r="D363" s="123" t="str">
        <f t="shared" si="5"/>
        <v xml:space="preserve">CS049     Whole Alternatives Microwave PopcornButter </v>
      </c>
    </row>
    <row r="364" spans="1:4" ht="15" customHeight="1">
      <c r="A364" s="126" t="s">
        <v>1903</v>
      </c>
      <c r="B364" s="123" t="s">
        <v>1958</v>
      </c>
      <c r="C364" s="123" t="s">
        <v>622</v>
      </c>
      <c r="D364" s="123" t="str">
        <f t="shared" si="5"/>
        <v>CS175     Cape Herb &amp; Spice Lemon Pepper</v>
      </c>
    </row>
    <row r="365" spans="1:4" ht="15" customHeight="1">
      <c r="A365" s="126" t="s">
        <v>1902</v>
      </c>
      <c r="B365" s="123" t="s">
        <v>1957</v>
      </c>
      <c r="C365" s="123" t="s">
        <v>621</v>
      </c>
      <c r="D365" s="123" t="str">
        <f t="shared" si="5"/>
        <v>CS177     Cape Herb &amp; Spice Extra Bold Peppercorns</v>
      </c>
    </row>
    <row r="366" spans="1:4" ht="15" customHeight="1">
      <c r="A366" s="126" t="s">
        <v>1904</v>
      </c>
      <c r="B366" s="123" t="s">
        <v>1959</v>
      </c>
      <c r="C366" s="123" t="s">
        <v>621</v>
      </c>
      <c r="D366" s="123" t="str">
        <f t="shared" si="5"/>
        <v>CS184     Cape Herb &amp; Spice Season It All</v>
      </c>
    </row>
    <row r="367" spans="1:4" ht="15" customHeight="1">
      <c r="A367" s="126" t="s">
        <v>1905</v>
      </c>
      <c r="B367" s="123" t="s">
        <v>1960</v>
      </c>
      <c r="C367" s="123" t="s">
        <v>615</v>
      </c>
      <c r="D367" s="123" t="str">
        <f t="shared" si="5"/>
        <v>CS190     Cape Herb &amp; Spice Rainbow Peppercorns</v>
      </c>
    </row>
    <row r="368" spans="1:4" ht="15" customHeight="1">
      <c r="A368" s="126" t="s">
        <v>1906</v>
      </c>
      <c r="B368" s="123" t="s">
        <v>1961</v>
      </c>
      <c r="C368" s="123" t="s">
        <v>623</v>
      </c>
      <c r="D368" s="123" t="str">
        <f t="shared" si="5"/>
        <v>CS191     Cape Herb &amp; Spice Herb Salt</v>
      </c>
    </row>
    <row r="369" spans="1:4" ht="15" customHeight="1">
      <c r="A369" s="126" t="s">
        <v>1907</v>
      </c>
      <c r="B369" s="123" t="s">
        <v>1962</v>
      </c>
      <c r="C369" s="123" t="s">
        <v>624</v>
      </c>
      <c r="D369" s="123" t="str">
        <f t="shared" si="5"/>
        <v>CS243     Cape Herb &amp; Spice Himalayan Pink Salt</v>
      </c>
    </row>
    <row r="370" spans="1:4" ht="15" customHeight="1">
      <c r="A370" s="126" t="s">
        <v>489</v>
      </c>
      <c r="B370" s="123" t="s">
        <v>1708</v>
      </c>
      <c r="C370" s="123" t="s">
        <v>490</v>
      </c>
      <c r="D370" s="123" t="str">
        <f t="shared" si="5"/>
        <v>D1645     Summerland Sweets Assorted Fruit leather</v>
      </c>
    </row>
    <row r="371" spans="1:4" ht="15" customHeight="1">
      <c r="A371" s="126" t="s">
        <v>423</v>
      </c>
      <c r="B371" s="123" t="s">
        <v>1594</v>
      </c>
      <c r="C371" s="123" t="s">
        <v>422</v>
      </c>
      <c r="D371" s="123" t="str">
        <f t="shared" si="5"/>
        <v>DBR900     Eli's Earth Bars Treasure Bar</v>
      </c>
    </row>
    <row r="372" spans="1:4" ht="15" customHeight="1">
      <c r="A372" s="126" t="s">
        <v>421</v>
      </c>
      <c r="B372" s="123" t="s">
        <v>1593</v>
      </c>
      <c r="C372" s="123" t="s">
        <v>422</v>
      </c>
      <c r="D372" s="123" t="str">
        <f t="shared" si="5"/>
        <v>DBR901     Eli's Earth Bars Dream Big Bar</v>
      </c>
    </row>
    <row r="373" spans="1:4" ht="15" customHeight="1">
      <c r="A373" s="126" t="s">
        <v>424</v>
      </c>
      <c r="B373" s="123" t="s">
        <v>1595</v>
      </c>
      <c r="C373" s="123" t="s">
        <v>422</v>
      </c>
      <c r="D373" s="123" t="str">
        <f t="shared" si="5"/>
        <v>DBR902     Eli's Earth Bars Celebrate Bar</v>
      </c>
    </row>
    <row r="374" spans="1:4" ht="15" customHeight="1">
      <c r="A374" s="126" t="s">
        <v>245</v>
      </c>
      <c r="B374" s="123" t="s">
        <v>1177</v>
      </c>
      <c r="C374" s="123" t="s">
        <v>243</v>
      </c>
      <c r="D374" s="123" t="str">
        <f t="shared" si="5"/>
        <v>DD010     Drew's Dressing Aged Balsamic Org.</v>
      </c>
    </row>
    <row r="375" spans="1:4" ht="15" customHeight="1">
      <c r="A375" s="126" t="s">
        <v>244</v>
      </c>
      <c r="B375" s="123" t="s">
        <v>1176</v>
      </c>
      <c r="C375" s="123" t="s">
        <v>243</v>
      </c>
      <c r="D375" s="123" t="str">
        <f t="shared" si="5"/>
        <v>DD011     Drew's Dressing Classic Caesar org.</v>
      </c>
    </row>
    <row r="376" spans="1:4" ht="15" customHeight="1">
      <c r="A376" s="126" t="s">
        <v>1160</v>
      </c>
      <c r="B376" s="123" t="s">
        <v>1175</v>
      </c>
      <c r="C376" s="123" t="s">
        <v>243</v>
      </c>
      <c r="D376" s="123" t="str">
        <f t="shared" si="5"/>
        <v>DD013     Drew's Dressing Peppercorn Ranch org.</v>
      </c>
    </row>
    <row r="377" spans="1:4" ht="15" customHeight="1">
      <c r="A377" s="126" t="s">
        <v>246</v>
      </c>
      <c r="B377" s="123" t="s">
        <v>1178</v>
      </c>
      <c r="C377" s="123" t="s">
        <v>243</v>
      </c>
      <c r="D377" s="123" t="str">
        <f t="shared" si="5"/>
        <v>Dd014     Drew's Dressing Asian Ginger Org.</v>
      </c>
    </row>
    <row r="378" spans="1:4" ht="15" customHeight="1">
      <c r="A378" s="126" t="s">
        <v>247</v>
      </c>
      <c r="B378" s="123" t="s">
        <v>1179</v>
      </c>
      <c r="C378" s="123" t="s">
        <v>248</v>
      </c>
      <c r="D378" s="123" t="str">
        <f t="shared" si="5"/>
        <v>Dd416     Drew's Dressing Buttermilk Ranch</v>
      </c>
    </row>
    <row r="379" spans="1:4" ht="15" customHeight="1">
      <c r="A379" s="126" t="s">
        <v>249</v>
      </c>
      <c r="B379" s="123" t="s">
        <v>1180</v>
      </c>
      <c r="C379" s="123" t="s">
        <v>248</v>
      </c>
      <c r="D379" s="123" t="str">
        <f t="shared" si="5"/>
        <v>DD615     Drew's Dressing Classic Italian</v>
      </c>
    </row>
    <row r="380" spans="1:4" ht="15" customHeight="1">
      <c r="A380" s="126" t="s">
        <v>467</v>
      </c>
      <c r="B380" s="123" t="s">
        <v>1640</v>
      </c>
      <c r="C380" s="123" t="s">
        <v>126</v>
      </c>
      <c r="D380" s="123" t="str">
        <f t="shared" si="5"/>
        <v>DD62877     Brockmann's Truffini Cappuccino Crisp Gold Bag</v>
      </c>
    </row>
    <row r="381" spans="1:4" ht="15" customHeight="1">
      <c r="A381" s="126" t="s">
        <v>465</v>
      </c>
      <c r="B381" s="123" t="s">
        <v>1638</v>
      </c>
      <c r="C381" s="123" t="s">
        <v>126</v>
      </c>
      <c r="D381" s="123" t="str">
        <f t="shared" si="5"/>
        <v>DD62878     Brockmann's Truffini Double Dark Gold Bag</v>
      </c>
    </row>
    <row r="382" spans="1:4" ht="15" customHeight="1">
      <c r="A382" s="126" t="s">
        <v>466</v>
      </c>
      <c r="B382" s="123" t="s">
        <v>1639</v>
      </c>
      <c r="C382" s="123" t="s">
        <v>126</v>
      </c>
      <c r="D382" s="123" t="str">
        <f t="shared" si="5"/>
        <v>DD62879     Brockmann's Truffini Italian Hazelnut Gold Bag</v>
      </c>
    </row>
    <row r="383" spans="1:4" ht="15" customHeight="1">
      <c r="A383" s="126" t="s">
        <v>468</v>
      </c>
      <c r="B383" s="123" t="s">
        <v>1641</v>
      </c>
      <c r="C383" s="123" t="s">
        <v>126</v>
      </c>
      <c r="D383" s="123" t="str">
        <f t="shared" si="5"/>
        <v>DD62880     Brockmann's Truffini Peanut Butter Gold Bag</v>
      </c>
    </row>
    <row r="384" spans="1:4" ht="15" customHeight="1">
      <c r="A384" s="126" t="s">
        <v>1611</v>
      </c>
      <c r="B384" s="123" t="s">
        <v>1642</v>
      </c>
      <c r="C384" s="123" t="s">
        <v>126</v>
      </c>
      <c r="D384" s="123" t="str">
        <f t="shared" si="5"/>
        <v>DD65306     Brockmann's Truffini Lime Coconut Gold Bag</v>
      </c>
    </row>
    <row r="385" spans="1:4" ht="15" customHeight="1">
      <c r="A385" s="126" t="s">
        <v>1161</v>
      </c>
      <c r="B385" s="123" t="s">
        <v>1182</v>
      </c>
      <c r="C385" s="123" t="s">
        <v>248</v>
      </c>
      <c r="D385" s="123" t="str">
        <f t="shared" ref="D385:D448" si="6">A385&amp;B385</f>
        <v xml:space="preserve">DD694     Drew's Dressing Roasted Garlic &amp; Peppercorn </v>
      </c>
    </row>
    <row r="386" spans="1:4" ht="15" customHeight="1">
      <c r="A386" s="126" t="s">
        <v>1161</v>
      </c>
      <c r="B386" s="123" t="s">
        <v>1182</v>
      </c>
      <c r="C386" s="123" t="s">
        <v>248</v>
      </c>
      <c r="D386" s="123" t="str">
        <f t="shared" si="6"/>
        <v xml:space="preserve">DD694     Drew's Dressing Roasted Garlic &amp; Peppercorn </v>
      </c>
    </row>
    <row r="387" spans="1:4" ht="15" customHeight="1">
      <c r="A387" s="126" t="s">
        <v>250</v>
      </c>
      <c r="B387" s="123" t="s">
        <v>1181</v>
      </c>
      <c r="C387" s="123" t="s">
        <v>248</v>
      </c>
      <c r="D387" s="123" t="str">
        <f t="shared" si="6"/>
        <v>DD698     Drew's Dressing Rosemary Balsamic</v>
      </c>
    </row>
    <row r="388" spans="1:4" ht="15" customHeight="1">
      <c r="A388" s="131" t="s">
        <v>1913</v>
      </c>
      <c r="B388" s="131" t="s">
        <v>2002</v>
      </c>
      <c r="C388" s="131" t="s">
        <v>678</v>
      </c>
      <c r="D388" s="123" t="str">
        <f t="shared" si="6"/>
        <v>DKB01     Dave's Killer Bread Blues Bread</v>
      </c>
    </row>
    <row r="389" spans="1:4" ht="15" customHeight="1">
      <c r="A389" s="131" t="s">
        <v>1909</v>
      </c>
      <c r="B389" s="131" t="s">
        <v>1998</v>
      </c>
      <c r="C389" s="131" t="s">
        <v>677</v>
      </c>
      <c r="D389" s="123" t="str">
        <f t="shared" si="6"/>
        <v>DKB03     Dave's Killer Bread Good Seed</v>
      </c>
    </row>
    <row r="390" spans="1:4" ht="15" customHeight="1">
      <c r="A390" s="131" t="s">
        <v>1908</v>
      </c>
      <c r="B390" s="131" t="s">
        <v>1997</v>
      </c>
      <c r="C390" s="131" t="s">
        <v>677</v>
      </c>
      <c r="D390" s="123" t="str">
        <f t="shared" si="6"/>
        <v>DKB05     Dave's Killer Bread 21 Whole Grain &amp; Seeds</v>
      </c>
    </row>
    <row r="391" spans="1:4" ht="15" customHeight="1">
      <c r="A391" s="131" t="s">
        <v>1912</v>
      </c>
      <c r="B391" s="131" t="s">
        <v>2001</v>
      </c>
      <c r="C391" s="131" t="s">
        <v>679</v>
      </c>
      <c r="D391" s="123" t="str">
        <f t="shared" si="6"/>
        <v>DKB12     Dave's Killer Bread Good Seed (Thin Sliced)</v>
      </c>
    </row>
    <row r="392" spans="1:4" ht="15" customHeight="1">
      <c r="A392" s="131" t="s">
        <v>1911</v>
      </c>
      <c r="B392" s="131" t="s">
        <v>2000</v>
      </c>
      <c r="C392" s="131" t="s">
        <v>679</v>
      </c>
      <c r="D392" s="123" t="str">
        <f t="shared" si="6"/>
        <v>DKB13     Dave's Killer Bread 21 Whole Grain &amp; Seeds (Thin Sliced)</v>
      </c>
    </row>
    <row r="393" spans="1:4" ht="15" customHeight="1">
      <c r="A393" s="131" t="s">
        <v>1910</v>
      </c>
      <c r="B393" s="131" t="s">
        <v>1999</v>
      </c>
      <c r="C393" s="131" t="s">
        <v>678</v>
      </c>
      <c r="D393" s="123" t="str">
        <f t="shared" si="6"/>
        <v>DKB16     Dave's Killer Bread Seeded Honey Wheat</v>
      </c>
    </row>
    <row r="394" spans="1:4" ht="15" customHeight="1">
      <c r="A394" s="126" t="s">
        <v>1380</v>
      </c>
      <c r="B394" s="123" t="s">
        <v>1443</v>
      </c>
      <c r="C394" s="123" t="s">
        <v>378</v>
      </c>
      <c r="D394" s="123" t="str">
        <f t="shared" si="6"/>
        <v>DR014     Deep River Original Salted</v>
      </c>
    </row>
    <row r="395" spans="1:4" ht="15" customHeight="1">
      <c r="A395" s="126" t="s">
        <v>380</v>
      </c>
      <c r="B395" s="123" t="s">
        <v>1445</v>
      </c>
      <c r="C395" s="123" t="s">
        <v>378</v>
      </c>
      <c r="D395" s="123" t="str">
        <f t="shared" si="6"/>
        <v>DR015     Deep River Mesquite BBQ</v>
      </c>
    </row>
    <row r="396" spans="1:4" ht="15" customHeight="1">
      <c r="A396" s="126" t="s">
        <v>381</v>
      </c>
      <c r="B396" s="123" t="s">
        <v>1446</v>
      </c>
      <c r="C396" s="123" t="s">
        <v>378</v>
      </c>
      <c r="D396" s="123" t="str">
        <f t="shared" si="6"/>
        <v>DR016     Deep River Rosemary &amp; Olive Oil</v>
      </c>
    </row>
    <row r="397" spans="1:4" ht="15" customHeight="1">
      <c r="A397" s="126" t="s">
        <v>379</v>
      </c>
      <c r="B397" s="123" t="s">
        <v>1444</v>
      </c>
      <c r="C397" s="123" t="s">
        <v>378</v>
      </c>
      <c r="D397" s="123" t="str">
        <f t="shared" si="6"/>
        <v>DR017     Deep River Sea Salt &amp; Vinegar</v>
      </c>
    </row>
    <row r="398" spans="1:4" ht="15" customHeight="1">
      <c r="A398" s="126" t="s">
        <v>1381</v>
      </c>
      <c r="B398" s="123" t="s">
        <v>1447</v>
      </c>
      <c r="C398" s="123" t="s">
        <v>378</v>
      </c>
      <c r="D398" s="123" t="str">
        <f t="shared" si="6"/>
        <v>DR019     Deep River Sweet Maui Onion</v>
      </c>
    </row>
    <row r="399" spans="1:4" ht="15" customHeight="1">
      <c r="A399" s="126" t="s">
        <v>1387</v>
      </c>
      <c r="B399" s="123" t="s">
        <v>1454</v>
      </c>
      <c r="C399" s="123" t="s">
        <v>383</v>
      </c>
      <c r="D399" s="123" t="str">
        <f t="shared" si="6"/>
        <v>DR044     Deep River Sweet Maui Onion (2oz)</v>
      </c>
    </row>
    <row r="400" spans="1:4" ht="15" customHeight="1">
      <c r="A400" s="126" t="s">
        <v>382</v>
      </c>
      <c r="B400" s="123" t="s">
        <v>1451</v>
      </c>
      <c r="C400" s="123" t="s">
        <v>378</v>
      </c>
      <c r="D400" s="123" t="str">
        <f t="shared" si="6"/>
        <v>DR048     Deep River Zesty Jalapeno</v>
      </c>
    </row>
    <row r="401" spans="1:4" ht="15" customHeight="1">
      <c r="A401" s="126" t="s">
        <v>1382</v>
      </c>
      <c r="B401" s="123" t="s">
        <v>1448</v>
      </c>
      <c r="C401" s="123" t="s">
        <v>378</v>
      </c>
      <c r="D401" s="123" t="str">
        <f t="shared" si="6"/>
        <v>DR080     Deep River New York Spicy Dill Pickle</v>
      </c>
    </row>
    <row r="402" spans="1:4" ht="15" customHeight="1">
      <c r="A402" s="126" t="s">
        <v>1383</v>
      </c>
      <c r="B402" s="123" t="s">
        <v>1449</v>
      </c>
      <c r="C402" s="123" t="s">
        <v>378</v>
      </c>
      <c r="D402" s="123" t="str">
        <f t="shared" si="6"/>
        <v>DR081     Deep River Aged Cheddar Horseradish</v>
      </c>
    </row>
    <row r="403" spans="1:4" ht="15" customHeight="1">
      <c r="A403" s="126" t="s">
        <v>1386</v>
      </c>
      <c r="B403" s="123" t="s">
        <v>1453</v>
      </c>
      <c r="C403" s="123" t="s">
        <v>378</v>
      </c>
      <c r="D403" s="123" t="str">
        <f t="shared" si="6"/>
        <v>DR082     Deep River Cracked Pepper &amp; Sea Salt</v>
      </c>
    </row>
    <row r="404" spans="1:4" ht="15" customHeight="1">
      <c r="A404" s="126" t="s">
        <v>1384</v>
      </c>
      <c r="B404" s="123" t="s">
        <v>1450</v>
      </c>
      <c r="C404" s="123" t="s">
        <v>378</v>
      </c>
      <c r="D404" s="123" t="str">
        <f t="shared" si="6"/>
        <v>DR092     Deep River 40% Reduced Fat Lightly Salted</v>
      </c>
    </row>
    <row r="405" spans="1:4" ht="15" customHeight="1">
      <c r="A405" s="126" t="s">
        <v>1385</v>
      </c>
      <c r="B405" s="123" t="s">
        <v>1452</v>
      </c>
      <c r="C405" s="123" t="s">
        <v>378</v>
      </c>
      <c r="D405" s="123" t="str">
        <f t="shared" si="6"/>
        <v xml:space="preserve">DR099     Deep River Sour Cream &amp; Onion </v>
      </c>
    </row>
    <row r="406" spans="1:4" ht="15" customHeight="1">
      <c r="A406" s="126" t="s">
        <v>852</v>
      </c>
      <c r="B406" s="123" t="s">
        <v>830</v>
      </c>
      <c r="C406" s="123" t="s">
        <v>102</v>
      </c>
      <c r="D406" s="123" t="str">
        <f t="shared" si="6"/>
        <v>DS100     Dry Soda Blood Orange</v>
      </c>
    </row>
    <row r="407" spans="1:4" ht="15" customHeight="1">
      <c r="A407" s="126" t="s">
        <v>109</v>
      </c>
      <c r="B407" s="123" t="s">
        <v>829</v>
      </c>
      <c r="C407" s="123" t="s">
        <v>102</v>
      </c>
      <c r="D407" s="123" t="str">
        <f t="shared" si="6"/>
        <v>DS102     Dry Soda Lavender</v>
      </c>
    </row>
    <row r="408" spans="1:4" ht="15" customHeight="1">
      <c r="A408" s="126" t="s">
        <v>854</v>
      </c>
      <c r="B408" s="123" t="s">
        <v>832</v>
      </c>
      <c r="C408" s="123" t="s">
        <v>102</v>
      </c>
      <c r="D408" s="123" t="str">
        <f t="shared" si="6"/>
        <v>DS109     Dry Soda Vanilla Bean</v>
      </c>
    </row>
    <row r="409" spans="1:4" ht="15" customHeight="1">
      <c r="A409" s="126" t="s">
        <v>853</v>
      </c>
      <c r="B409" s="123" t="s">
        <v>831</v>
      </c>
      <c r="C409" s="123" t="s">
        <v>102</v>
      </c>
      <c r="D409" s="123" t="str">
        <f t="shared" si="6"/>
        <v>DS112     Dry Soda Wild Lime</v>
      </c>
    </row>
    <row r="410" spans="1:4" ht="15" customHeight="1">
      <c r="A410" s="126" t="s">
        <v>1799</v>
      </c>
      <c r="B410" s="123" t="s">
        <v>1834</v>
      </c>
      <c r="C410" s="123" t="s">
        <v>569</v>
      </c>
      <c r="D410" s="123" t="str">
        <f t="shared" si="6"/>
        <v>EA759     Explore Asian Black Bean Spaghetti</v>
      </c>
    </row>
    <row r="411" spans="1:4" ht="15" customHeight="1">
      <c r="A411" s="126" t="s">
        <v>1797</v>
      </c>
      <c r="B411" s="123" t="s">
        <v>1832</v>
      </c>
      <c r="C411" s="123" t="s">
        <v>569</v>
      </c>
      <c r="D411" s="123" t="str">
        <f t="shared" si="6"/>
        <v>EA760     Explore Asian Edamame Spaghetti</v>
      </c>
    </row>
    <row r="412" spans="1:4" ht="15" customHeight="1">
      <c r="A412" s="126" t="s">
        <v>1798</v>
      </c>
      <c r="B412" s="123" t="s">
        <v>1833</v>
      </c>
      <c r="C412" s="123" t="s">
        <v>569</v>
      </c>
      <c r="D412" s="123" t="str">
        <f t="shared" si="6"/>
        <v>EA761     Explore Asian Edamame &amp; Mung Bean Fettuccine</v>
      </c>
    </row>
    <row r="413" spans="1:4" ht="15" customHeight="1">
      <c r="A413" s="126" t="s">
        <v>1267</v>
      </c>
      <c r="B413" s="123" t="s">
        <v>1298</v>
      </c>
      <c r="C413" s="123" t="s">
        <v>300</v>
      </c>
      <c r="D413" s="123" t="str">
        <f t="shared" si="6"/>
        <v>EA808     Explore Asian Chicken Flavor</v>
      </c>
    </row>
    <row r="414" spans="1:4" ht="15" customHeight="1">
      <c r="A414" s="126" t="s">
        <v>1268</v>
      </c>
      <c r="B414" s="123" t="s">
        <v>1299</v>
      </c>
      <c r="C414" s="123" t="s">
        <v>300</v>
      </c>
      <c r="D414" s="123" t="str">
        <f t="shared" si="6"/>
        <v>EA809     Explore Asian Beef Flavor</v>
      </c>
    </row>
    <row r="415" spans="1:4" ht="15" customHeight="1">
      <c r="A415" s="126" t="s">
        <v>1269</v>
      </c>
      <c r="B415" s="123" t="s">
        <v>1300</v>
      </c>
      <c r="C415" s="123" t="s">
        <v>300</v>
      </c>
      <c r="D415" s="123" t="str">
        <f t="shared" si="6"/>
        <v>EA810     Explore Asian Vegetable Flavor</v>
      </c>
    </row>
    <row r="416" spans="1:4" ht="15" customHeight="1">
      <c r="A416" s="126" t="s">
        <v>1796</v>
      </c>
      <c r="B416" s="123" t="s">
        <v>1831</v>
      </c>
      <c r="C416" s="123" t="s">
        <v>569</v>
      </c>
      <c r="D416" s="123" t="str">
        <f t="shared" si="6"/>
        <v>EA929     Explore Asian Adzuki Bean Spaghetti</v>
      </c>
    </row>
    <row r="417" spans="1:4" ht="15" customHeight="1">
      <c r="A417" s="126" t="s">
        <v>1516</v>
      </c>
      <c r="B417" s="123" t="s">
        <v>1521</v>
      </c>
      <c r="C417" s="123" t="s">
        <v>150</v>
      </c>
      <c r="D417" s="123" t="str">
        <f t="shared" si="6"/>
        <v>EB060     Earthbound Farms Cranberries</v>
      </c>
    </row>
    <row r="418" spans="1:4" ht="15" customHeight="1">
      <c r="A418" s="126" t="s">
        <v>1517</v>
      </c>
      <c r="B418" s="123" t="s">
        <v>1522</v>
      </c>
      <c r="C418" s="123" t="s">
        <v>121</v>
      </c>
      <c r="D418" s="123" t="str">
        <f t="shared" si="6"/>
        <v>EB061     Earthbound Farms Dates</v>
      </c>
    </row>
    <row r="419" spans="1:4" ht="15" customHeight="1">
      <c r="A419" s="126" t="s">
        <v>1520</v>
      </c>
      <c r="B419" s="123" t="s">
        <v>1525</v>
      </c>
      <c r="C419" s="123" t="s">
        <v>121</v>
      </c>
      <c r="D419" s="123" t="str">
        <f t="shared" si="6"/>
        <v>EB062     Earthbound Farms Plums</v>
      </c>
    </row>
    <row r="420" spans="1:4" ht="15" customHeight="1">
      <c r="A420" s="126" t="s">
        <v>1519</v>
      </c>
      <c r="B420" s="123" t="s">
        <v>1524</v>
      </c>
      <c r="C420" s="123" t="s">
        <v>121</v>
      </c>
      <c r="D420" s="123" t="str">
        <f t="shared" si="6"/>
        <v>EB063     Earthbound Farms Raisins</v>
      </c>
    </row>
    <row r="421" spans="1:4" ht="15" customHeight="1">
      <c r="A421" s="126" t="s">
        <v>1518</v>
      </c>
      <c r="B421" s="123" t="s">
        <v>1523</v>
      </c>
      <c r="C421" s="123" t="s">
        <v>135</v>
      </c>
      <c r="D421" s="123" t="str">
        <f t="shared" si="6"/>
        <v>EB064     Earthbound Farms Mangos</v>
      </c>
    </row>
    <row r="422" spans="1:4" ht="15" customHeight="1">
      <c r="A422" s="126" t="s">
        <v>695</v>
      </c>
      <c r="B422" s="123" t="s">
        <v>2045</v>
      </c>
      <c r="C422" s="123" t="s">
        <v>683</v>
      </c>
      <c r="D422" s="123" t="str">
        <f t="shared" si="6"/>
        <v>EB521     Earthbound Farms Whole Green Beans</v>
      </c>
    </row>
    <row r="423" spans="1:4" ht="15" customHeight="1">
      <c r="A423" s="126" t="s">
        <v>2017</v>
      </c>
      <c r="B423" s="123" t="s">
        <v>2042</v>
      </c>
      <c r="C423" s="123" t="s">
        <v>223</v>
      </c>
      <c r="D423" s="123" t="str">
        <f t="shared" si="6"/>
        <v>EB522     Earthbound Farms Green Peas</v>
      </c>
    </row>
    <row r="424" spans="1:4" ht="15" customHeight="1">
      <c r="A424" s="126" t="s">
        <v>697</v>
      </c>
      <c r="B424" s="123" t="s">
        <v>2047</v>
      </c>
      <c r="C424" s="123" t="s">
        <v>696</v>
      </c>
      <c r="D424" s="123" t="str">
        <f t="shared" si="6"/>
        <v>EB523     Earthbound Farms Roasted Red Potatoes</v>
      </c>
    </row>
    <row r="425" spans="1:4" ht="15" customHeight="1">
      <c r="A425" s="126" t="s">
        <v>694</v>
      </c>
      <c r="B425" s="123" t="s">
        <v>2044</v>
      </c>
      <c r="C425" s="123" t="s">
        <v>683</v>
      </c>
      <c r="D425" s="123" t="str">
        <f t="shared" si="6"/>
        <v>EB524     Earthbound Farms Cut Spinach</v>
      </c>
    </row>
    <row r="426" spans="1:4" ht="15" customHeight="1">
      <c r="A426" s="126" t="s">
        <v>2018</v>
      </c>
      <c r="B426" s="123" t="s">
        <v>2046</v>
      </c>
      <c r="C426" s="123" t="s">
        <v>696</v>
      </c>
      <c r="D426" s="123" t="str">
        <f t="shared" si="6"/>
        <v>EB525     Earthbound Farms Butternut Squash</v>
      </c>
    </row>
    <row r="427" spans="1:4" ht="15" customHeight="1">
      <c r="A427" s="126" t="s">
        <v>2019</v>
      </c>
      <c r="B427" s="123" t="s">
        <v>2048</v>
      </c>
      <c r="C427" s="123" t="s">
        <v>223</v>
      </c>
      <c r="D427" s="123" t="str">
        <f t="shared" si="6"/>
        <v>EB526     Earthbound Farms Sweet Corn</v>
      </c>
    </row>
    <row r="428" spans="1:4" ht="15" customHeight="1">
      <c r="A428" s="126" t="s">
        <v>693</v>
      </c>
      <c r="B428" s="123" t="s">
        <v>2043</v>
      </c>
      <c r="C428" s="123" t="s">
        <v>223</v>
      </c>
      <c r="D428" s="123" t="str">
        <f t="shared" si="6"/>
        <v>EB527     Earthbound Farms Broccoli Florets</v>
      </c>
    </row>
    <row r="429" spans="1:4" ht="15" customHeight="1">
      <c r="A429" s="126" t="s">
        <v>692</v>
      </c>
      <c r="B429" s="123" t="s">
        <v>2041</v>
      </c>
      <c r="C429" s="123" t="s">
        <v>683</v>
      </c>
      <c r="D429" s="123" t="str">
        <f t="shared" si="6"/>
        <v>EB528     Earthbound Farms Strawberries</v>
      </c>
    </row>
    <row r="430" spans="1:4" ht="15" customHeight="1">
      <c r="A430" s="126" t="s">
        <v>691</v>
      </c>
      <c r="B430" s="123" t="s">
        <v>2040</v>
      </c>
      <c r="C430" s="123" t="s">
        <v>683</v>
      </c>
      <c r="D430" s="123" t="str">
        <f t="shared" si="6"/>
        <v>EB529     Earthbound Farms Dark Sweet Cherries</v>
      </c>
    </row>
    <row r="431" spans="1:4" ht="15" customHeight="1">
      <c r="A431" s="126" t="s">
        <v>690</v>
      </c>
      <c r="B431" s="123" t="s">
        <v>2039</v>
      </c>
      <c r="C431" s="123" t="s">
        <v>683</v>
      </c>
      <c r="D431" s="123" t="str">
        <f t="shared" si="6"/>
        <v>EB530     Earthbound Farms Blueberries</v>
      </c>
    </row>
    <row r="432" spans="1:4" ht="15" customHeight="1">
      <c r="A432" s="126" t="s">
        <v>689</v>
      </c>
      <c r="B432" s="123" t="s">
        <v>2038</v>
      </c>
      <c r="C432" s="123" t="s">
        <v>683</v>
      </c>
      <c r="D432" s="123" t="str">
        <f t="shared" si="6"/>
        <v>EB531     Earthbound Farms Berry Blend</v>
      </c>
    </row>
    <row r="433" spans="1:4" ht="15" customHeight="1">
      <c r="A433" s="126" t="s">
        <v>688</v>
      </c>
      <c r="B433" s="123" t="s">
        <v>2037</v>
      </c>
      <c r="C433" s="123" t="s">
        <v>683</v>
      </c>
      <c r="D433" s="123" t="str">
        <f t="shared" si="6"/>
        <v>EB532     Earthbound Farms Dark Red Raspberries</v>
      </c>
    </row>
    <row r="434" spans="1:4" ht="15" customHeight="1">
      <c r="A434" s="126" t="s">
        <v>2016</v>
      </c>
      <c r="B434" s="123" t="s">
        <v>1523</v>
      </c>
      <c r="C434" s="123" t="s">
        <v>683</v>
      </c>
      <c r="D434" s="123" t="str">
        <f t="shared" si="6"/>
        <v>EB533     Earthbound Farms Mangos</v>
      </c>
    </row>
    <row r="435" spans="1:4" ht="15" customHeight="1">
      <c r="A435" s="126" t="s">
        <v>2015</v>
      </c>
      <c r="B435" s="123" t="s">
        <v>2036</v>
      </c>
      <c r="C435" s="123" t="s">
        <v>683</v>
      </c>
      <c r="D435" s="123" t="str">
        <f t="shared" si="6"/>
        <v>EB535     Earthbound Farms Peaches</v>
      </c>
    </row>
    <row r="436" spans="1:4" ht="15" customHeight="1">
      <c r="A436" s="126" t="s">
        <v>2014</v>
      </c>
      <c r="B436" s="123" t="s">
        <v>2035</v>
      </c>
      <c r="C436" s="123" t="s">
        <v>683</v>
      </c>
      <c r="D436" s="123" t="str">
        <f t="shared" si="6"/>
        <v>EB537     Earthbound Farms Blackberries</v>
      </c>
    </row>
    <row r="437" spans="1:4" ht="15" customHeight="1">
      <c r="A437" s="126" t="s">
        <v>1210</v>
      </c>
      <c r="B437" s="123" t="s">
        <v>1218</v>
      </c>
      <c r="C437" s="123" t="s">
        <v>268</v>
      </c>
      <c r="D437" s="123" t="str">
        <f t="shared" si="6"/>
        <v>ED00058     Edward &amp; Sons Breadcrumbs Lightly Salted</v>
      </c>
    </row>
    <row r="438" spans="1:4" ht="15" customHeight="1">
      <c r="A438" s="126" t="s">
        <v>1211</v>
      </c>
      <c r="B438" s="123" t="s">
        <v>1219</v>
      </c>
      <c r="C438" s="123" t="s">
        <v>268</v>
      </c>
      <c r="D438" s="123" t="str">
        <f t="shared" si="6"/>
        <v>ED00059     Edward &amp; Sons Breadcrumbs Italian</v>
      </c>
    </row>
    <row r="439" spans="1:4" ht="15" customHeight="1">
      <c r="A439" s="126" t="s">
        <v>1212</v>
      </c>
      <c r="B439" s="123" t="s">
        <v>1220</v>
      </c>
      <c r="C439" s="123" t="s">
        <v>268</v>
      </c>
      <c r="D439" s="123" t="str">
        <f t="shared" si="6"/>
        <v>ED00060     Edward &amp; Sons Breadcrumbs Panko</v>
      </c>
    </row>
    <row r="440" spans="1:4" ht="15" customHeight="1">
      <c r="A440" s="126" t="s">
        <v>700</v>
      </c>
      <c r="B440" s="123" t="s">
        <v>2051</v>
      </c>
      <c r="C440" s="123" t="s">
        <v>701</v>
      </c>
      <c r="D440" s="123" t="str">
        <f t="shared" si="6"/>
        <v>EP017A     El Peto Apple Pie</v>
      </c>
    </row>
    <row r="441" spans="1:4" ht="15" customHeight="1">
      <c r="A441" s="126" t="s">
        <v>557</v>
      </c>
      <c r="B441" s="123" t="s">
        <v>1820</v>
      </c>
      <c r="C441" s="123" t="s">
        <v>556</v>
      </c>
      <c r="D441" s="123" t="str">
        <f t="shared" si="6"/>
        <v>EP031C     El Peto Corn Free Pancake Mix</v>
      </c>
    </row>
    <row r="442" spans="1:4" ht="15" customHeight="1">
      <c r="A442" s="126" t="s">
        <v>558</v>
      </c>
      <c r="B442" s="123" t="s">
        <v>1821</v>
      </c>
      <c r="C442" s="123" t="s">
        <v>556</v>
      </c>
      <c r="D442" s="123" t="str">
        <f t="shared" si="6"/>
        <v>EP033C     El Peto Corn Free Muffin Mix</v>
      </c>
    </row>
    <row r="443" spans="1:4" ht="15" customHeight="1">
      <c r="A443" s="126" t="s">
        <v>2023</v>
      </c>
      <c r="B443" s="123" t="s">
        <v>2055</v>
      </c>
      <c r="C443" s="123" t="s">
        <v>703</v>
      </c>
      <c r="D443" s="123" t="str">
        <f t="shared" si="6"/>
        <v>EP114     El Peto Tart Shells (unsweetened) 3”</v>
      </c>
    </row>
    <row r="444" spans="1:4" ht="15" customHeight="1">
      <c r="A444" s="126" t="s">
        <v>2022</v>
      </c>
      <c r="B444" s="123" t="s">
        <v>2054</v>
      </c>
      <c r="C444" s="123" t="s">
        <v>702</v>
      </c>
      <c r="D444" s="123" t="str">
        <f t="shared" si="6"/>
        <v>EP127     El Peto Pie Shells</v>
      </c>
    </row>
    <row r="445" spans="1:4" ht="15" customHeight="1">
      <c r="A445" s="126" t="s">
        <v>1792</v>
      </c>
      <c r="B445" s="123" t="s">
        <v>1819</v>
      </c>
      <c r="C445" s="123" t="s">
        <v>556</v>
      </c>
      <c r="D445" s="123" t="str">
        <f t="shared" si="6"/>
        <v>EP30     El Peto All Purpose Flour</v>
      </c>
    </row>
    <row r="446" spans="1:4" ht="15" customHeight="1">
      <c r="A446" s="126" t="s">
        <v>1791</v>
      </c>
      <c r="B446" s="123" t="s">
        <v>1818</v>
      </c>
      <c r="C446" s="123" t="s">
        <v>555</v>
      </c>
      <c r="D446" s="123" t="str">
        <f t="shared" si="6"/>
        <v>EP38     El Peto Icing Sugar</v>
      </c>
    </row>
    <row r="447" spans="1:4" ht="15" customHeight="1">
      <c r="A447" s="126" t="s">
        <v>2021</v>
      </c>
      <c r="B447" s="123" t="s">
        <v>2050</v>
      </c>
      <c r="C447" s="123" t="s">
        <v>699</v>
      </c>
      <c r="D447" s="123" t="str">
        <f t="shared" si="6"/>
        <v>EP420     El Peto Belgian Waffles</v>
      </c>
    </row>
    <row r="448" spans="1:4" ht="15" customHeight="1">
      <c r="A448" s="126" t="s">
        <v>1795</v>
      </c>
      <c r="B448" s="123" t="s">
        <v>1824</v>
      </c>
      <c r="C448" s="123" t="s">
        <v>559</v>
      </c>
      <c r="D448" s="123" t="str">
        <f t="shared" si="6"/>
        <v>EP451     El Peto Corn Flakes (no refined sugar added)</v>
      </c>
    </row>
    <row r="449" spans="1:4" ht="15" customHeight="1">
      <c r="A449" s="126" t="s">
        <v>1793</v>
      </c>
      <c r="B449" s="123" t="s">
        <v>1822</v>
      </c>
      <c r="C449" s="123" t="s">
        <v>556</v>
      </c>
      <c r="D449" s="123" t="str">
        <f t="shared" ref="D449:D512" si="7">A449&amp;B449</f>
        <v>EP46     El Peto White Cake Mix</v>
      </c>
    </row>
    <row r="450" spans="1:4" ht="15" customHeight="1">
      <c r="A450" s="126" t="s">
        <v>1794</v>
      </c>
      <c r="B450" s="123" t="s">
        <v>1823</v>
      </c>
      <c r="C450" s="123" t="s">
        <v>556</v>
      </c>
      <c r="D450" s="123" t="str">
        <f t="shared" si="7"/>
        <v>EP66     El Peto Lemon Cake Mix</v>
      </c>
    </row>
    <row r="451" spans="1:4" ht="15" customHeight="1">
      <c r="A451" s="126" t="s">
        <v>2020</v>
      </c>
      <c r="B451" s="123" t="s">
        <v>2049</v>
      </c>
      <c r="C451" s="123" t="s">
        <v>698</v>
      </c>
      <c r="D451" s="123" t="str">
        <f t="shared" si="7"/>
        <v>EP919     El Peto Yeast Free Brown Rice Bread</v>
      </c>
    </row>
    <row r="452" spans="1:4" ht="15" customHeight="1">
      <c r="A452" s="126" t="s">
        <v>999</v>
      </c>
      <c r="B452" s="123" t="s">
        <v>1011</v>
      </c>
      <c r="C452" s="123" t="s">
        <v>148</v>
      </c>
      <c r="D452" s="123" t="str">
        <f t="shared" si="7"/>
        <v>F5101     West Coast Select Hot Salmon Jerky</v>
      </c>
    </row>
    <row r="453" spans="1:4" ht="15" customHeight="1">
      <c r="A453" s="126" t="s">
        <v>999</v>
      </c>
      <c r="B453" s="123" t="s">
        <v>1010</v>
      </c>
      <c r="C453" s="123" t="s">
        <v>148</v>
      </c>
      <c r="D453" s="123" t="str">
        <f t="shared" si="7"/>
        <v>F5101     West Coast Select Regular Salmon Jerky</v>
      </c>
    </row>
    <row r="454" spans="1:4" ht="15" customHeight="1">
      <c r="A454" s="126" t="s">
        <v>1584</v>
      </c>
      <c r="B454" s="123" t="s">
        <v>1590</v>
      </c>
      <c r="C454" s="123" t="s">
        <v>420</v>
      </c>
      <c r="D454" s="123" t="str">
        <f t="shared" si="7"/>
        <v xml:space="preserve">FB080     Fresh Is Best Tri Color Tortilla Chip </v>
      </c>
    </row>
    <row r="455" spans="1:4" ht="15" customHeight="1">
      <c r="A455" s="126" t="s">
        <v>1582</v>
      </c>
      <c r="B455" s="123" t="s">
        <v>1588</v>
      </c>
      <c r="C455" s="123" t="s">
        <v>419</v>
      </c>
      <c r="D455" s="123" t="str">
        <f t="shared" si="7"/>
        <v>FB325     Fresh Is Best Yellow Corn Tortilla Chip</v>
      </c>
    </row>
    <row r="456" spans="1:4" ht="15" customHeight="1">
      <c r="A456" s="126" t="s">
        <v>1583</v>
      </c>
      <c r="B456" s="123" t="s">
        <v>1589</v>
      </c>
      <c r="C456" s="123" t="s">
        <v>419</v>
      </c>
      <c r="D456" s="123" t="str">
        <f t="shared" si="7"/>
        <v>FB326     Fresh Is Best Tri Color Tortilla Chip</v>
      </c>
    </row>
    <row r="457" spans="1:4" ht="15" customHeight="1">
      <c r="A457" s="126" t="s">
        <v>1128</v>
      </c>
      <c r="B457" s="123" t="s">
        <v>1148</v>
      </c>
      <c r="C457" s="123" t="s">
        <v>233</v>
      </c>
      <c r="D457" s="123" t="str">
        <f t="shared" si="7"/>
        <v>FB751     Fresh Is Best Mild Salsa</v>
      </c>
    </row>
    <row r="458" spans="1:4" ht="15" customHeight="1">
      <c r="A458" s="126" t="s">
        <v>1129</v>
      </c>
      <c r="B458" s="123" t="s">
        <v>1149</v>
      </c>
      <c r="C458" s="123" t="s">
        <v>233</v>
      </c>
      <c r="D458" s="123" t="str">
        <f t="shared" si="7"/>
        <v>FB752     Fresh Is Best Medium Salsa</v>
      </c>
    </row>
    <row r="459" spans="1:4" ht="15" customHeight="1">
      <c r="A459" s="126" t="s">
        <v>1130</v>
      </c>
      <c r="B459" s="123" t="s">
        <v>1150</v>
      </c>
      <c r="C459" s="123" t="s">
        <v>233</v>
      </c>
      <c r="D459" s="123" t="str">
        <f t="shared" si="7"/>
        <v>FB753     Fresh Is Best Hot Salsa</v>
      </c>
    </row>
    <row r="460" spans="1:4" ht="15" customHeight="1">
      <c r="A460" s="126" t="s">
        <v>1131</v>
      </c>
      <c r="B460" s="123" t="s">
        <v>1151</v>
      </c>
      <c r="C460" s="123" t="s">
        <v>233</v>
      </c>
      <c r="D460" s="123" t="str">
        <f t="shared" si="7"/>
        <v>FB754     Fresh Is Best x-Hot Salsa</v>
      </c>
    </row>
    <row r="461" spans="1:4" ht="15" customHeight="1">
      <c r="A461" s="126" t="s">
        <v>1131</v>
      </c>
      <c r="B461" s="123" t="s">
        <v>1151</v>
      </c>
      <c r="C461" s="123" t="s">
        <v>233</v>
      </c>
      <c r="D461" s="123" t="str">
        <f t="shared" si="7"/>
        <v>FB754     Fresh Is Best x-Hot Salsa</v>
      </c>
    </row>
    <row r="462" spans="1:4" ht="15" customHeight="1">
      <c r="A462" s="126" t="s">
        <v>1527</v>
      </c>
      <c r="B462" s="123" t="s">
        <v>1434</v>
      </c>
      <c r="C462" s="123" t="s">
        <v>375</v>
      </c>
      <c r="D462" s="123" t="str">
        <f t="shared" si="7"/>
        <v>FC101     Flamous Falaphel Original Falaphel Chip</v>
      </c>
    </row>
    <row r="463" spans="1:4" ht="15" customHeight="1">
      <c r="A463" s="123" t="s">
        <v>877</v>
      </c>
      <c r="B463" s="123" t="s">
        <v>869</v>
      </c>
      <c r="C463" s="123" t="s">
        <v>118</v>
      </c>
      <c r="D463" s="123" t="str">
        <f t="shared" si="7"/>
        <v>FF037     Fron Friendly Dark Roast</v>
      </c>
    </row>
    <row r="464" spans="1:4" ht="15" customHeight="1">
      <c r="A464" s="123" t="s">
        <v>878</v>
      </c>
      <c r="B464" s="123" t="s">
        <v>870</v>
      </c>
      <c r="C464" s="123" t="s">
        <v>118</v>
      </c>
      <c r="D464" s="123" t="str">
        <f t="shared" si="7"/>
        <v>FF044     Fron Friendly Medium Roast</v>
      </c>
    </row>
    <row r="465" spans="1:4" ht="15" customHeight="1">
      <c r="A465" s="123" t="s">
        <v>879</v>
      </c>
      <c r="B465" s="123" t="s">
        <v>871</v>
      </c>
      <c r="C465" s="123" t="s">
        <v>118</v>
      </c>
      <c r="D465" s="123" t="str">
        <f t="shared" si="7"/>
        <v>FF068     Fron Friendly Decaf</v>
      </c>
    </row>
    <row r="466" spans="1:4" ht="15" customHeight="1">
      <c r="A466" s="126" t="s">
        <v>823</v>
      </c>
      <c r="B466" s="123" t="s">
        <v>828</v>
      </c>
      <c r="C466" s="123" t="s">
        <v>108</v>
      </c>
      <c r="D466" s="123" t="str">
        <f t="shared" si="7"/>
        <v>FF444     Formula Four Oxygentaed Water</v>
      </c>
    </row>
    <row r="467" spans="1:4" ht="15" customHeight="1">
      <c r="A467" s="126" t="s">
        <v>566</v>
      </c>
      <c r="B467" s="123" t="s">
        <v>1829</v>
      </c>
      <c r="C467" s="123" t="s">
        <v>567</v>
      </c>
      <c r="D467" s="123" t="str">
        <f t="shared" si="7"/>
        <v>FLK001     Simple Treasures Buckwheat Flakes</v>
      </c>
    </row>
    <row r="468" spans="1:4" ht="15" customHeight="1">
      <c r="A468" s="126" t="s">
        <v>568</v>
      </c>
      <c r="B468" s="123" t="s">
        <v>1830</v>
      </c>
      <c r="C468" s="123" t="s">
        <v>567</v>
      </c>
      <c r="D468" s="123" t="str">
        <f t="shared" si="7"/>
        <v>FLK003     Simple Treasures Brown Rice Flakes</v>
      </c>
    </row>
    <row r="469" spans="1:4" ht="15" customHeight="1">
      <c r="A469" s="126" t="s">
        <v>239</v>
      </c>
      <c r="B469" s="123" t="s">
        <v>1171</v>
      </c>
      <c r="C469" s="123" t="s">
        <v>233</v>
      </c>
      <c r="D469" s="123" t="str">
        <f t="shared" si="7"/>
        <v>G6200     Marilyn's Salad Dressing Italian</v>
      </c>
    </row>
    <row r="470" spans="1:4" ht="15" customHeight="1">
      <c r="A470" s="126" t="s">
        <v>240</v>
      </c>
      <c r="B470" s="123" t="s">
        <v>1172</v>
      </c>
      <c r="C470" s="123" t="s">
        <v>233</v>
      </c>
      <c r="D470" s="123" t="str">
        <f t="shared" si="7"/>
        <v>G6205     Marilyn's Salad Dressing Thai</v>
      </c>
    </row>
    <row r="471" spans="1:4" ht="15" customHeight="1">
      <c r="A471" s="126" t="s">
        <v>241</v>
      </c>
      <c r="B471" s="123" t="s">
        <v>1173</v>
      </c>
      <c r="C471" s="123" t="s">
        <v>233</v>
      </c>
      <c r="D471" s="123" t="str">
        <f t="shared" si="7"/>
        <v>G6210     Marilyn's Salad Dressing Balsamic Vinegar</v>
      </c>
    </row>
    <row r="472" spans="1:4" ht="15" customHeight="1">
      <c r="A472" s="126" t="s">
        <v>242</v>
      </c>
      <c r="B472" s="123" t="s">
        <v>1174</v>
      </c>
      <c r="C472" s="123" t="s">
        <v>233</v>
      </c>
      <c r="D472" s="123" t="str">
        <f t="shared" si="7"/>
        <v>G6215     Marilyn's Salad Dressing Blackberry</v>
      </c>
    </row>
    <row r="473" spans="1:4" ht="15" customHeight="1">
      <c r="A473" s="126" t="s">
        <v>242</v>
      </c>
      <c r="B473" s="123" t="s">
        <v>1174</v>
      </c>
      <c r="C473" s="123" t="s">
        <v>233</v>
      </c>
      <c r="D473" s="123" t="str">
        <f t="shared" si="7"/>
        <v>G6215     Marilyn's Salad Dressing Blackberry</v>
      </c>
    </row>
    <row r="474" spans="1:4" ht="15" customHeight="1">
      <c r="A474" s="126" t="s">
        <v>344</v>
      </c>
      <c r="B474" s="123" t="s">
        <v>1394</v>
      </c>
      <c r="C474" s="123" t="s">
        <v>121</v>
      </c>
      <c r="D474" s="123" t="str">
        <f t="shared" si="7"/>
        <v>GAY001     Gaytan White Cheddar Puffs</v>
      </c>
    </row>
    <row r="475" spans="1:4" ht="15" customHeight="1">
      <c r="A475" s="126" t="s">
        <v>345</v>
      </c>
      <c r="B475" s="123" t="s">
        <v>1395</v>
      </c>
      <c r="C475" s="123" t="s">
        <v>121</v>
      </c>
      <c r="D475" s="123" t="str">
        <f t="shared" si="7"/>
        <v>GAY005     Gaytan Asiago Peppercorn Puffs</v>
      </c>
    </row>
    <row r="476" spans="1:4" ht="15" customHeight="1">
      <c r="A476" s="126" t="s">
        <v>1676</v>
      </c>
      <c r="B476" s="123" t="s">
        <v>1722</v>
      </c>
      <c r="C476" s="123" t="s">
        <v>505</v>
      </c>
      <c r="D476" s="123" t="str">
        <f t="shared" si="7"/>
        <v>GB70025     Glory Bee Honey Stix Agave Stix - Organic Fruit Mix</v>
      </c>
    </row>
    <row r="477" spans="1:4" ht="15" customHeight="1">
      <c r="A477" s="126" t="s">
        <v>1675</v>
      </c>
      <c r="B477" s="123" t="s">
        <v>1721</v>
      </c>
      <c r="C477" s="123" t="s">
        <v>505</v>
      </c>
      <c r="D477" s="123" t="str">
        <f t="shared" si="7"/>
        <v>GB70070     Glory Bee Honey Stix Natural Organic</v>
      </c>
    </row>
    <row r="478" spans="1:4" ht="15" customHeight="1">
      <c r="A478" s="126" t="s">
        <v>1357</v>
      </c>
      <c r="B478" s="123" t="s">
        <v>1401</v>
      </c>
      <c r="C478" s="123" t="s">
        <v>353</v>
      </c>
      <c r="D478" s="123" t="str">
        <f t="shared" si="7"/>
        <v>GH355     Good Health Salted Peanut Butter Pretzels</v>
      </c>
    </row>
    <row r="479" spans="1:4" ht="15" customHeight="1">
      <c r="A479" s="126" t="s">
        <v>1359</v>
      </c>
      <c r="B479" s="123" t="s">
        <v>1403</v>
      </c>
      <c r="C479" s="123" t="s">
        <v>149</v>
      </c>
      <c r="D479" s="123" t="str">
        <f t="shared" si="7"/>
        <v>GH605     Good Health Maple Chipotle</v>
      </c>
    </row>
    <row r="480" spans="1:4" ht="15" customHeight="1">
      <c r="A480" s="126" t="s">
        <v>1358</v>
      </c>
      <c r="B480" s="123" t="s">
        <v>1402</v>
      </c>
      <c r="C480" s="123" t="s">
        <v>353</v>
      </c>
      <c r="D480" s="123" t="str">
        <f t="shared" si="7"/>
        <v>GH615     Good Health Sweet Potato Chips</v>
      </c>
    </row>
    <row r="481" spans="1:4" ht="15" customHeight="1">
      <c r="A481" s="126" t="s">
        <v>330</v>
      </c>
      <c r="B481" s="123" t="s">
        <v>1346</v>
      </c>
      <c r="C481" s="123" t="s">
        <v>149</v>
      </c>
      <c r="D481" s="123" t="str">
        <f t="shared" si="7"/>
        <v>GH840     Good Health Sea Salt</v>
      </c>
    </row>
    <row r="482" spans="1:4" ht="15" customHeight="1">
      <c r="A482" s="126" t="s">
        <v>1297</v>
      </c>
      <c r="B482" s="123" t="s">
        <v>1348</v>
      </c>
      <c r="C482" s="123" t="s">
        <v>149</v>
      </c>
      <c r="D482" s="123" t="str">
        <f t="shared" si="7"/>
        <v>GH850     Good Health Chilean Lime</v>
      </c>
    </row>
    <row r="483" spans="1:4" ht="15" customHeight="1">
      <c r="A483" s="126" t="s">
        <v>331</v>
      </c>
      <c r="B483" s="123" t="s">
        <v>1347</v>
      </c>
      <c r="C483" s="123" t="s">
        <v>149</v>
      </c>
      <c r="D483" s="123" t="str">
        <f t="shared" si="7"/>
        <v>GH860     Good Health Barcelona BBQ</v>
      </c>
    </row>
    <row r="484" spans="1:4" ht="15" customHeight="1">
      <c r="A484" s="130" t="s">
        <v>425</v>
      </c>
      <c r="B484" s="131" t="s">
        <v>1596</v>
      </c>
      <c r="C484" s="131" t="s">
        <v>426</v>
      </c>
      <c r="D484" s="123" t="str">
        <f t="shared" si="7"/>
        <v>GMX200     Go Max Go Jokerz</v>
      </c>
    </row>
    <row r="485" spans="1:4" ht="15" customHeight="1">
      <c r="A485" s="130" t="s">
        <v>427</v>
      </c>
      <c r="B485" s="131" t="s">
        <v>1597</v>
      </c>
      <c r="C485" s="131" t="s">
        <v>426</v>
      </c>
      <c r="D485" s="123" t="str">
        <f t="shared" si="7"/>
        <v>GMX201     Go Max Go Twilight</v>
      </c>
    </row>
    <row r="486" spans="1:4" ht="15" customHeight="1">
      <c r="A486" s="130" t="s">
        <v>428</v>
      </c>
      <c r="B486" s="131" t="s">
        <v>1598</v>
      </c>
      <c r="C486" s="131" t="s">
        <v>429</v>
      </c>
      <c r="D486" s="123" t="str">
        <f t="shared" si="7"/>
        <v>GMX203     Go Max Go Mahalo</v>
      </c>
    </row>
    <row r="487" spans="1:4" ht="15" customHeight="1">
      <c r="A487" s="130" t="s">
        <v>430</v>
      </c>
      <c r="B487" s="131" t="s">
        <v>1599</v>
      </c>
      <c r="C487" s="131" t="s">
        <v>431</v>
      </c>
      <c r="D487" s="123" t="str">
        <f t="shared" si="7"/>
        <v>GMX204     Go Max Go Celo's</v>
      </c>
    </row>
    <row r="488" spans="1:4" ht="15" customHeight="1">
      <c r="A488" s="130" t="s">
        <v>432</v>
      </c>
      <c r="B488" s="131" t="s">
        <v>1600</v>
      </c>
      <c r="C488" s="131" t="s">
        <v>433</v>
      </c>
      <c r="D488" s="123" t="str">
        <f t="shared" si="7"/>
        <v>GMX206     Go Max Go Thumbs Up</v>
      </c>
    </row>
    <row r="489" spans="1:4" ht="15" customHeight="1">
      <c r="A489" s="126" t="s">
        <v>1683</v>
      </c>
      <c r="B489" s="123" t="s">
        <v>1785</v>
      </c>
      <c r="C489" s="123" t="s">
        <v>554</v>
      </c>
      <c r="D489" s="123" t="str">
        <f t="shared" si="7"/>
        <v>GN520     Go Naturally Ginger</v>
      </c>
    </row>
    <row r="490" spans="1:4" ht="15" customHeight="1">
      <c r="A490" s="126" t="s">
        <v>1685</v>
      </c>
      <c r="B490" s="123" t="s">
        <v>1787</v>
      </c>
      <c r="C490" s="123" t="s">
        <v>554</v>
      </c>
      <c r="D490" s="123" t="str">
        <f t="shared" si="7"/>
        <v>GN521     Go Naturally Pomegrante</v>
      </c>
    </row>
    <row r="491" spans="1:4" ht="15" customHeight="1">
      <c r="A491" s="126" t="s">
        <v>1684</v>
      </c>
      <c r="B491" s="123" t="s">
        <v>1786</v>
      </c>
      <c r="C491" s="123" t="s">
        <v>554</v>
      </c>
      <c r="D491" s="123" t="str">
        <f t="shared" si="7"/>
        <v>GN522     Go Naturally Cherry</v>
      </c>
    </row>
    <row r="492" spans="1:4" ht="15" customHeight="1">
      <c r="A492" s="126" t="s">
        <v>1687</v>
      </c>
      <c r="B492" s="123" t="s">
        <v>1789</v>
      </c>
      <c r="C492" s="123" t="s">
        <v>554</v>
      </c>
      <c r="D492" s="123" t="str">
        <f t="shared" si="7"/>
        <v>GN525     Go Naturally Honey Lemon</v>
      </c>
    </row>
    <row r="493" spans="1:4" ht="15" customHeight="1">
      <c r="A493" s="126" t="s">
        <v>1686</v>
      </c>
      <c r="B493" s="123" t="s">
        <v>1788</v>
      </c>
      <c r="C493" s="123" t="s">
        <v>554</v>
      </c>
      <c r="D493" s="123" t="str">
        <f t="shared" si="7"/>
        <v>GN526     Go Naturally Blood Orange</v>
      </c>
    </row>
    <row r="494" spans="1:4" ht="15" customHeight="1">
      <c r="A494" s="126" t="s">
        <v>1688</v>
      </c>
      <c r="B494" s="123" t="s">
        <v>1790</v>
      </c>
      <c r="C494" s="123" t="s">
        <v>554</v>
      </c>
      <c r="D494" s="123" t="str">
        <f t="shared" si="7"/>
        <v>GN527     Go Naturally Iced Mint Mango</v>
      </c>
    </row>
    <row r="495" spans="1:4" ht="15" customHeight="1">
      <c r="A495" s="126" t="s">
        <v>1116</v>
      </c>
      <c r="B495" s="123" t="s">
        <v>1132</v>
      </c>
      <c r="C495" s="123" t="s">
        <v>220</v>
      </c>
      <c r="D495" s="123" t="str">
        <f t="shared" si="7"/>
        <v>GN754     Green Nature Virgin Coconut Oil</v>
      </c>
    </row>
    <row r="496" spans="1:4" ht="15" customHeight="1">
      <c r="A496" s="126" t="s">
        <v>1116</v>
      </c>
      <c r="B496" s="123" t="s">
        <v>1132</v>
      </c>
      <c r="C496" s="123" t="s">
        <v>220</v>
      </c>
      <c r="D496" s="123" t="str">
        <f t="shared" si="7"/>
        <v>GN754     Green Nature Virgin Coconut Oil</v>
      </c>
    </row>
    <row r="497" spans="1:4" ht="15" customHeight="1">
      <c r="A497" s="126" t="s">
        <v>113</v>
      </c>
      <c r="B497" s="123" t="s">
        <v>834</v>
      </c>
      <c r="C497" s="123" t="s">
        <v>111</v>
      </c>
      <c r="D497" s="123" t="str">
        <f t="shared" si="7"/>
        <v>GURO      Guru Natural Energy Drink (LITE)</v>
      </c>
    </row>
    <row r="498" spans="1:4" ht="15" customHeight="1">
      <c r="A498" s="126" t="s">
        <v>110</v>
      </c>
      <c r="B498" s="123" t="s">
        <v>833</v>
      </c>
      <c r="C498" s="123" t="s">
        <v>111</v>
      </c>
      <c r="D498" s="123" t="str">
        <f t="shared" si="7"/>
        <v>Guro11      Guru Natural Energy Drink</v>
      </c>
    </row>
    <row r="499" spans="1:4" ht="15" customHeight="1">
      <c r="A499" s="126" t="s">
        <v>112</v>
      </c>
      <c r="B499" s="123" t="s">
        <v>833</v>
      </c>
      <c r="C499" s="123" t="s">
        <v>102</v>
      </c>
      <c r="D499" s="123" t="str">
        <f t="shared" si="7"/>
        <v>Guro14      Guru Natural Energy Drink</v>
      </c>
    </row>
    <row r="500" spans="1:4" ht="15" customHeight="1">
      <c r="A500" s="131" t="s">
        <v>680</v>
      </c>
      <c r="B500" s="131" t="s">
        <v>2003</v>
      </c>
      <c r="C500" s="131" t="s">
        <v>681</v>
      </c>
      <c r="D500" s="123" t="str">
        <f t="shared" si="7"/>
        <v>GY101     GoJoy Goji Superfruit Smoothie Booster</v>
      </c>
    </row>
    <row r="501" spans="1:4" ht="15" customHeight="1">
      <c r="A501" s="126" t="s">
        <v>372</v>
      </c>
      <c r="B501" s="123" t="s">
        <v>1430</v>
      </c>
      <c r="C501" s="123" t="s">
        <v>149</v>
      </c>
      <c r="D501" s="123" t="str">
        <f t="shared" si="7"/>
        <v>H00781     Good Health Soleo Sea Salt</v>
      </c>
    </row>
    <row r="502" spans="1:4" ht="15" customHeight="1">
      <c r="A502" s="126" t="s">
        <v>374</v>
      </c>
      <c r="B502" s="123" t="s">
        <v>1432</v>
      </c>
      <c r="C502" s="123" t="s">
        <v>149</v>
      </c>
      <c r="D502" s="123" t="str">
        <f t="shared" si="7"/>
        <v>H00782     Good Health Soleo Rosemary</v>
      </c>
    </row>
    <row r="503" spans="1:4" ht="15" customHeight="1">
      <c r="A503" s="126" t="s">
        <v>373</v>
      </c>
      <c r="B503" s="123" t="s">
        <v>1431</v>
      </c>
      <c r="C503" s="123" t="s">
        <v>149</v>
      </c>
      <c r="D503" s="123" t="str">
        <f t="shared" si="7"/>
        <v>H00783     Good Health Soleo Cracked Pepper</v>
      </c>
    </row>
    <row r="504" spans="1:4" ht="15" customHeight="1">
      <c r="A504" s="126" t="s">
        <v>346</v>
      </c>
      <c r="B504" s="123" t="s">
        <v>1396</v>
      </c>
      <c r="C504" s="123" t="s">
        <v>121</v>
      </c>
      <c r="D504" s="123" t="str">
        <f t="shared" si="7"/>
        <v>H11103     Good Health Veggie Stix</v>
      </c>
    </row>
    <row r="505" spans="1:4" ht="15" customHeight="1">
      <c r="A505" s="126" t="s">
        <v>352</v>
      </c>
      <c r="B505" s="123" t="s">
        <v>1400</v>
      </c>
      <c r="C505" s="123" t="s">
        <v>121</v>
      </c>
      <c r="D505" s="123" t="str">
        <f t="shared" si="7"/>
        <v>H11105     Good Health Pizza Veggie Stix</v>
      </c>
    </row>
    <row r="506" spans="1:4" ht="15" customHeight="1">
      <c r="A506" s="126" t="s">
        <v>349</v>
      </c>
      <c r="B506" s="123" t="s">
        <v>1398</v>
      </c>
      <c r="C506" s="123" t="s">
        <v>350</v>
      </c>
      <c r="D506" s="123" t="str">
        <f t="shared" si="7"/>
        <v>H11106     Good Health Veggie Garden Salsa Chip</v>
      </c>
    </row>
    <row r="507" spans="1:4" ht="15" customHeight="1">
      <c r="A507" s="126" t="s">
        <v>351</v>
      </c>
      <c r="B507" s="123" t="s">
        <v>1399</v>
      </c>
      <c r="C507" s="123" t="s">
        <v>350</v>
      </c>
      <c r="D507" s="123" t="str">
        <f t="shared" si="7"/>
        <v>H11107     Good Health Veggie Sour Cream &amp; Onion Chip</v>
      </c>
    </row>
    <row r="508" spans="1:4" ht="15" customHeight="1">
      <c r="A508" s="126" t="s">
        <v>347</v>
      </c>
      <c r="B508" s="123" t="s">
        <v>1397</v>
      </c>
      <c r="C508" s="123" t="s">
        <v>348</v>
      </c>
      <c r="D508" s="123" t="str">
        <f t="shared" si="7"/>
        <v>H11109     Good Health Veggie Chip</v>
      </c>
    </row>
    <row r="509" spans="1:4" ht="15" customHeight="1">
      <c r="A509" s="126" t="s">
        <v>138</v>
      </c>
      <c r="B509" s="123" t="s">
        <v>968</v>
      </c>
      <c r="C509" s="123" t="s">
        <v>139</v>
      </c>
      <c r="D509" s="123" t="str">
        <f t="shared" si="7"/>
        <v>H4001     Honey Bars Trail Mix</v>
      </c>
    </row>
    <row r="510" spans="1:4" ht="15" customHeight="1">
      <c r="A510" s="126" t="s">
        <v>140</v>
      </c>
      <c r="B510" s="123" t="s">
        <v>969</v>
      </c>
      <c r="C510" s="123" t="s">
        <v>139</v>
      </c>
      <c r="D510" s="123" t="str">
        <f t="shared" si="7"/>
        <v>H4002     Honey Bars Cranberry Delight</v>
      </c>
    </row>
    <row r="511" spans="1:4" ht="15" customHeight="1">
      <c r="A511" s="126" t="s">
        <v>144</v>
      </c>
      <c r="B511" s="123" t="s">
        <v>973</v>
      </c>
      <c r="C511" s="123" t="s">
        <v>139</v>
      </c>
      <c r="D511" s="123" t="str">
        <f t="shared" si="7"/>
        <v>H4004     Honey Bars Granola</v>
      </c>
    </row>
    <row r="512" spans="1:4" ht="15" customHeight="1">
      <c r="A512" s="126" t="s">
        <v>145</v>
      </c>
      <c r="B512" s="123" t="s">
        <v>974</v>
      </c>
      <c r="C512" s="123" t="s">
        <v>139</v>
      </c>
      <c r="D512" s="123" t="str">
        <f t="shared" si="7"/>
        <v>H4005     Honey Bars Mixed Sesame</v>
      </c>
    </row>
    <row r="513" spans="1:4" ht="15" customHeight="1">
      <c r="A513" s="126" t="s">
        <v>141</v>
      </c>
      <c r="B513" s="123" t="s">
        <v>970</v>
      </c>
      <c r="C513" s="123" t="s">
        <v>139</v>
      </c>
      <c r="D513" s="123" t="str">
        <f t="shared" ref="D513:D576" si="8">A513&amp;B513</f>
        <v>H4007     Honey Bars Apple Cinnamon</v>
      </c>
    </row>
    <row r="514" spans="1:4" ht="15" customHeight="1">
      <c r="A514" s="126" t="s">
        <v>142</v>
      </c>
      <c r="B514" s="123" t="s">
        <v>971</v>
      </c>
      <c r="C514" s="123" t="s">
        <v>139</v>
      </c>
      <c r="D514" s="123" t="str">
        <f t="shared" si="8"/>
        <v>H4008     Honey Bars Nutty Apricot</v>
      </c>
    </row>
    <row r="515" spans="1:4" ht="15" customHeight="1">
      <c r="A515" s="126" t="s">
        <v>143</v>
      </c>
      <c r="B515" s="123" t="s">
        <v>972</v>
      </c>
      <c r="C515" s="123" t="s">
        <v>139</v>
      </c>
      <c r="D515" s="123" t="str">
        <f t="shared" si="8"/>
        <v>H4024     Honey Bars Sweet &amp; Salty</v>
      </c>
    </row>
    <row r="516" spans="1:4" ht="15" customHeight="1">
      <c r="A516" s="126" t="s">
        <v>225</v>
      </c>
      <c r="B516" s="123" t="s">
        <v>1136</v>
      </c>
      <c r="C516" s="123" t="s">
        <v>226</v>
      </c>
      <c r="D516" s="123" t="str">
        <f t="shared" si="8"/>
        <v>H5025     Natural Vale Mustard Yellow (Jar)</v>
      </c>
    </row>
    <row r="517" spans="1:4" ht="15" customHeight="1">
      <c r="A517" s="126" t="s">
        <v>229</v>
      </c>
      <c r="B517" s="123" t="s">
        <v>1138</v>
      </c>
      <c r="C517" s="123" t="s">
        <v>226</v>
      </c>
      <c r="D517" s="123" t="str">
        <f t="shared" si="8"/>
        <v>H5032     Natural Vale Mustard Dijon (Jar)</v>
      </c>
    </row>
    <row r="518" spans="1:4" ht="15" customHeight="1">
      <c r="A518" s="126" t="s">
        <v>227</v>
      </c>
      <c r="B518" s="123" t="s">
        <v>1137</v>
      </c>
      <c r="C518" s="123" t="s">
        <v>228</v>
      </c>
      <c r="D518" s="123" t="str">
        <f t="shared" si="8"/>
        <v>H5056     Natural Vale Mustard Yellow (Squeeze)</v>
      </c>
    </row>
    <row r="519" spans="1:4" ht="15" customHeight="1">
      <c r="A519" s="126" t="s">
        <v>230</v>
      </c>
      <c r="B519" s="123" t="s">
        <v>1139</v>
      </c>
      <c r="C519" s="123" t="s">
        <v>226</v>
      </c>
      <c r="D519" s="123" t="str">
        <f t="shared" si="8"/>
        <v>H5070     Natural Vale Mustard Horseradish (Jar)</v>
      </c>
    </row>
    <row r="520" spans="1:4" ht="15" customHeight="1">
      <c r="A520" s="126" t="s">
        <v>230</v>
      </c>
      <c r="B520" s="123" t="s">
        <v>1139</v>
      </c>
      <c r="C520" s="123" t="s">
        <v>226</v>
      </c>
      <c r="D520" s="123" t="str">
        <f t="shared" si="8"/>
        <v>H5070     Natural Vale Mustard Horseradish (Jar)</v>
      </c>
    </row>
    <row r="521" spans="1:4" ht="15" customHeight="1">
      <c r="A521" s="126" t="s">
        <v>366</v>
      </c>
      <c r="B521" s="123" t="s">
        <v>1425</v>
      </c>
      <c r="C521" s="123" t="s">
        <v>367</v>
      </c>
      <c r="D521" s="123" t="str">
        <f t="shared" si="8"/>
        <v>H5700     Hardbite Rock Salt &amp; Vinegar</v>
      </c>
    </row>
    <row r="522" spans="1:4" ht="15" customHeight="1">
      <c r="A522" s="126" t="s">
        <v>368</v>
      </c>
      <c r="B522" s="123" t="s">
        <v>1426</v>
      </c>
      <c r="C522" s="123" t="s">
        <v>367</v>
      </c>
      <c r="D522" s="123" t="str">
        <f t="shared" si="8"/>
        <v>H5710     Hardbite Jalapeno</v>
      </c>
    </row>
    <row r="523" spans="1:4" ht="15" customHeight="1">
      <c r="A523" s="126" t="s">
        <v>369</v>
      </c>
      <c r="B523" s="123" t="s">
        <v>1427</v>
      </c>
      <c r="C523" s="123" t="s">
        <v>367</v>
      </c>
      <c r="D523" s="123" t="str">
        <f t="shared" si="8"/>
        <v>H5720     Hardbite Smokin’ BBQ</v>
      </c>
    </row>
    <row r="524" spans="1:4" ht="15" customHeight="1">
      <c r="A524" s="126" t="s">
        <v>370</v>
      </c>
      <c r="B524" s="123" t="s">
        <v>1428</v>
      </c>
      <c r="C524" s="123" t="s">
        <v>367</v>
      </c>
      <c r="D524" s="123" t="str">
        <f t="shared" si="8"/>
        <v>H5730     Hardbite All Natural</v>
      </c>
    </row>
    <row r="525" spans="1:4" ht="15" customHeight="1">
      <c r="A525" s="126" t="s">
        <v>371</v>
      </c>
      <c r="B525" s="123" t="s">
        <v>1429</v>
      </c>
      <c r="C525" s="123" t="s">
        <v>367</v>
      </c>
      <c r="D525" s="123" t="str">
        <f t="shared" si="8"/>
        <v>H5740     Hardbite Wild Onion &amp; Yogurt</v>
      </c>
    </row>
    <row r="526" spans="1:4" ht="15" customHeight="1">
      <c r="A526" s="126" t="s">
        <v>131</v>
      </c>
      <c r="B526" s="123" t="s">
        <v>927</v>
      </c>
      <c r="C526" s="123" t="s">
        <v>132</v>
      </c>
      <c r="D526" s="123" t="str">
        <f t="shared" si="8"/>
        <v>H580      Natural Nectar Cracklebread Original</v>
      </c>
    </row>
    <row r="527" spans="1:4" ht="15" customHeight="1">
      <c r="A527" s="126" t="s">
        <v>133</v>
      </c>
      <c r="B527" s="123" t="s">
        <v>928</v>
      </c>
      <c r="C527" s="123" t="s">
        <v>132</v>
      </c>
      <c r="D527" s="123" t="str">
        <f t="shared" si="8"/>
        <v>H581      Natural Nectar Cracklebread Sun Dried Tomato</v>
      </c>
    </row>
    <row r="528" spans="1:4" ht="15" customHeight="1">
      <c r="A528" s="126" t="s">
        <v>934</v>
      </c>
      <c r="B528" s="123" t="s">
        <v>952</v>
      </c>
      <c r="C528" s="123" t="s">
        <v>135</v>
      </c>
      <c r="D528" s="123" t="str">
        <f t="shared" si="8"/>
        <v>HB1520     Hornby Island Sesame</v>
      </c>
    </row>
    <row r="529" spans="1:4" ht="15" customHeight="1">
      <c r="A529" s="126" t="s">
        <v>933</v>
      </c>
      <c r="B529" s="123" t="s">
        <v>951</v>
      </c>
      <c r="C529" s="123" t="s">
        <v>135</v>
      </c>
      <c r="D529" s="123" t="str">
        <f t="shared" si="8"/>
        <v xml:space="preserve">HB1521     Hornby Island Gourmet Sesame </v>
      </c>
    </row>
    <row r="530" spans="1:4" ht="15" customHeight="1">
      <c r="A530" s="126" t="s">
        <v>932</v>
      </c>
      <c r="B530" s="123" t="s">
        <v>950</v>
      </c>
      <c r="C530" s="123" t="s">
        <v>135</v>
      </c>
      <c r="D530" s="123" t="str">
        <f t="shared" si="8"/>
        <v xml:space="preserve">HB1522     Hornby Island Carbo </v>
      </c>
    </row>
    <row r="531" spans="1:4" ht="15" customHeight="1">
      <c r="A531" s="126" t="s">
        <v>935</v>
      </c>
      <c r="B531" s="123" t="s">
        <v>953</v>
      </c>
      <c r="C531" s="123" t="s">
        <v>135</v>
      </c>
      <c r="D531" s="123" t="str">
        <f t="shared" si="8"/>
        <v xml:space="preserve">HB1523     Hornby Island Tahini </v>
      </c>
    </row>
    <row r="532" spans="1:4" ht="15" customHeight="1">
      <c r="A532" s="126" t="s">
        <v>1496</v>
      </c>
      <c r="B532" s="123" t="s">
        <v>1506</v>
      </c>
      <c r="C532" s="123" t="s">
        <v>390</v>
      </c>
      <c r="D532" s="123" t="str">
        <f t="shared" si="8"/>
        <v>HH608     Happy Herberts Spelt Pretzels</v>
      </c>
    </row>
    <row r="533" spans="1:4" ht="15" customHeight="1">
      <c r="A533" s="126" t="s">
        <v>101</v>
      </c>
      <c r="B533" s="123" t="s">
        <v>805</v>
      </c>
      <c r="C533" s="123" t="s">
        <v>102</v>
      </c>
      <c r="D533" s="123" t="str">
        <f t="shared" si="8"/>
        <v>HLS     Hotlips Soda Apple Soda</v>
      </c>
    </row>
    <row r="534" spans="1:4" ht="15" customHeight="1">
      <c r="A534" s="126" t="s">
        <v>104</v>
      </c>
      <c r="B534" s="123" t="s">
        <v>807</v>
      </c>
      <c r="C534" s="123" t="s">
        <v>102</v>
      </c>
      <c r="D534" s="123" t="str">
        <f t="shared" si="8"/>
        <v>HLS02     Hotlips Soda Raspberry</v>
      </c>
    </row>
    <row r="535" spans="1:4" ht="15" customHeight="1">
      <c r="A535" s="126" t="s">
        <v>106</v>
      </c>
      <c r="B535" s="123" t="s">
        <v>809</v>
      </c>
      <c r="C535" s="123" t="s">
        <v>102</v>
      </c>
      <c r="D535" s="123" t="str">
        <f t="shared" si="8"/>
        <v>HLS19     Hotlips Soda Cherry</v>
      </c>
    </row>
    <row r="536" spans="1:4" ht="15" customHeight="1">
      <c r="A536" s="126" t="s">
        <v>103</v>
      </c>
      <c r="B536" s="123" t="s">
        <v>806</v>
      </c>
      <c r="C536" s="123" t="s">
        <v>102</v>
      </c>
      <c r="D536" s="123" t="str">
        <f t="shared" si="8"/>
        <v>HLS57     Hotlips Soda Pear Soda</v>
      </c>
    </row>
    <row r="537" spans="1:4" ht="15" customHeight="1">
      <c r="A537" s="126" t="s">
        <v>105</v>
      </c>
      <c r="B537" s="123" t="s">
        <v>808</v>
      </c>
      <c r="C537" s="123" t="s">
        <v>102</v>
      </c>
      <c r="D537" s="123" t="str">
        <f t="shared" si="8"/>
        <v>HLS64     Hotlips Soda Boysenberry</v>
      </c>
    </row>
    <row r="538" spans="1:4" ht="15" customHeight="1">
      <c r="A538" s="126" t="s">
        <v>847</v>
      </c>
      <c r="B538" s="123" t="s">
        <v>787</v>
      </c>
      <c r="C538" s="123" t="s">
        <v>65</v>
      </c>
      <c r="D538" s="123" t="str">
        <f t="shared" si="8"/>
        <v>HT102     Good Drink Lemon &amp; Honey</v>
      </c>
    </row>
    <row r="539" spans="1:4" ht="15" customHeight="1">
      <c r="A539" s="126" t="s">
        <v>849</v>
      </c>
      <c r="B539" s="123" t="s">
        <v>789</v>
      </c>
      <c r="C539" s="123" t="s">
        <v>83</v>
      </c>
      <c r="D539" s="123" t="str">
        <f t="shared" si="8"/>
        <v xml:space="preserve">HT104     Good Drink White Tea &amp; Blueberry </v>
      </c>
    </row>
    <row r="540" spans="1:4" ht="15" customHeight="1">
      <c r="A540" s="124" t="s">
        <v>846</v>
      </c>
      <c r="B540" s="123" t="s">
        <v>786</v>
      </c>
      <c r="C540" s="123" t="s">
        <v>65</v>
      </c>
      <c r="D540" s="123" t="str">
        <f t="shared" si="8"/>
        <v>HT343     Good Drink Mango</v>
      </c>
    </row>
    <row r="541" spans="1:4" ht="15" customHeight="1">
      <c r="A541" s="126" t="s">
        <v>848</v>
      </c>
      <c r="B541" s="123" t="s">
        <v>788</v>
      </c>
      <c r="C541" s="123" t="s">
        <v>65</v>
      </c>
      <c r="D541" s="123" t="str">
        <f t="shared" si="8"/>
        <v xml:space="preserve">HT351     Good Drink Black Tea &amp; Lemon </v>
      </c>
    </row>
    <row r="542" spans="1:4" ht="15" customHeight="1">
      <c r="A542" s="126" t="s">
        <v>1291</v>
      </c>
      <c r="B542" s="123" t="s">
        <v>1330</v>
      </c>
      <c r="C542" s="123" t="s">
        <v>323</v>
      </c>
      <c r="D542" s="123" t="str">
        <f t="shared" si="8"/>
        <v>IT263     Italian Kitchen Pizza Sauce</v>
      </c>
    </row>
    <row r="543" spans="1:4" ht="15" customHeight="1">
      <c r="A543" s="126" t="s">
        <v>1289</v>
      </c>
      <c r="B543" s="123" t="s">
        <v>1328</v>
      </c>
      <c r="C543" s="123" t="s">
        <v>322</v>
      </c>
      <c r="D543" s="123" t="str">
        <f t="shared" si="8"/>
        <v>IT459     Italian Kitchen Traditional Marinara</v>
      </c>
    </row>
    <row r="544" spans="1:4" ht="15" customHeight="1">
      <c r="A544" s="126" t="s">
        <v>1290</v>
      </c>
      <c r="B544" s="123" t="s">
        <v>1329</v>
      </c>
      <c r="C544" s="123" t="s">
        <v>322</v>
      </c>
      <c r="D544" s="123" t="str">
        <f t="shared" si="8"/>
        <v>IT460     Italian Kitchen Roasted Garlic</v>
      </c>
    </row>
    <row r="545" spans="1:4" ht="15" customHeight="1">
      <c r="A545" s="126" t="s">
        <v>1288</v>
      </c>
      <c r="B545" s="123" t="s">
        <v>1327</v>
      </c>
      <c r="C545" s="123" t="s">
        <v>322</v>
      </c>
      <c r="D545" s="123" t="str">
        <f t="shared" si="8"/>
        <v>IT461     Italian Kitchen Tomato Basil</v>
      </c>
    </row>
    <row r="546" spans="1:4" ht="15" customHeight="1">
      <c r="A546" s="126" t="s">
        <v>1682</v>
      </c>
      <c r="B546" s="123" t="s">
        <v>1784</v>
      </c>
      <c r="C546" s="123" t="s">
        <v>553</v>
      </c>
      <c r="D546" s="123" t="str">
        <f t="shared" si="8"/>
        <v>JB020     Jelly Belly Candy 50ct. Sour Assorted</v>
      </c>
    </row>
    <row r="547" spans="1:4" ht="15" customHeight="1">
      <c r="A547" s="126" t="s">
        <v>1681</v>
      </c>
      <c r="B547" s="123" t="s">
        <v>1783</v>
      </c>
      <c r="C547" s="123" t="s">
        <v>553</v>
      </c>
      <c r="D547" s="123" t="str">
        <f t="shared" si="8"/>
        <v>JB100     Jelly Belly Candy 50ct. Assorted</v>
      </c>
    </row>
    <row r="548" spans="1:4" ht="15" customHeight="1">
      <c r="A548" s="126" t="s">
        <v>1546</v>
      </c>
      <c r="B548" s="123" t="s">
        <v>1561</v>
      </c>
      <c r="C548" s="123" t="s">
        <v>353</v>
      </c>
      <c r="D548" s="123" t="str">
        <f t="shared" si="8"/>
        <v>JK081     Jessicas Kitchen Cranberry Crunch</v>
      </c>
    </row>
    <row r="549" spans="1:4" ht="15" customHeight="1">
      <c r="A549" s="126" t="s">
        <v>1548</v>
      </c>
      <c r="B549" s="123" t="s">
        <v>1563</v>
      </c>
      <c r="C549" s="123" t="s">
        <v>353</v>
      </c>
      <c r="D549" s="123" t="str">
        <f t="shared" si="8"/>
        <v>JK082     Jessicas Kitchen Raisin Crunch</v>
      </c>
    </row>
    <row r="550" spans="1:4" ht="15" customHeight="1">
      <c r="A550" s="126" t="s">
        <v>1547</v>
      </c>
      <c r="B550" s="123" t="s">
        <v>1562</v>
      </c>
      <c r="C550" s="123" t="s">
        <v>353</v>
      </c>
      <c r="D550" s="123" t="str">
        <f t="shared" si="8"/>
        <v>JK083     Jessicas Kitchen Cranraisin Crunch</v>
      </c>
    </row>
    <row r="551" spans="1:4" ht="15" customHeight="1">
      <c r="A551" s="126" t="s">
        <v>534</v>
      </c>
      <c r="B551" s="123" t="s">
        <v>1736</v>
      </c>
      <c r="C551" s="123" t="s">
        <v>132</v>
      </c>
      <c r="D551" s="123" t="str">
        <f t="shared" si="8"/>
        <v xml:space="preserve">K1101     Summerlad Sweets 100gr Ponderosa Wooden Crate </v>
      </c>
    </row>
    <row r="552" spans="1:4" ht="15" customHeight="1">
      <c r="A552" s="126" t="s">
        <v>535</v>
      </c>
      <c r="B552" s="123" t="s">
        <v>1737</v>
      </c>
      <c r="C552" s="123" t="s">
        <v>353</v>
      </c>
      <c r="D552" s="123" t="str">
        <f t="shared" si="8"/>
        <v>K1103     Summerlad Sweets 156gr Ponderosa Wooden Crate</v>
      </c>
    </row>
    <row r="553" spans="1:4" ht="15" customHeight="1">
      <c r="A553" s="126" t="s">
        <v>536</v>
      </c>
      <c r="B553" s="123" t="s">
        <v>1738</v>
      </c>
      <c r="C553" s="123" t="s">
        <v>537</v>
      </c>
      <c r="D553" s="123" t="str">
        <f t="shared" si="8"/>
        <v>K1105     Summerlad Sweets 200gr Ponderosa Wooden Crate</v>
      </c>
    </row>
    <row r="554" spans="1:4" s="129" customFormat="1" ht="15" customHeight="1">
      <c r="A554" s="126" t="s">
        <v>538</v>
      </c>
      <c r="B554" s="123" t="s">
        <v>1739</v>
      </c>
      <c r="C554" s="123" t="s">
        <v>539</v>
      </c>
      <c r="D554" s="123" t="str">
        <f t="shared" si="8"/>
        <v>K1107     Summerlad Sweets 312gr Ponderosa Wooden Crate</v>
      </c>
    </row>
    <row r="555" spans="1:4" ht="15" customHeight="1">
      <c r="A555" s="126" t="s">
        <v>540</v>
      </c>
      <c r="B555" s="123" t="s">
        <v>1740</v>
      </c>
      <c r="C555" s="123" t="s">
        <v>541</v>
      </c>
      <c r="D555" s="123" t="str">
        <f t="shared" si="8"/>
        <v>K1109     Summerlad Sweets 781gr Ponderosa Wooden Crate</v>
      </c>
    </row>
    <row r="556" spans="1:4" ht="15" customHeight="1">
      <c r="A556" s="126" t="s">
        <v>542</v>
      </c>
      <c r="B556" s="123" t="s">
        <v>1741</v>
      </c>
      <c r="C556" s="123" t="s">
        <v>150</v>
      </c>
      <c r="D556" s="123" t="str">
        <f t="shared" si="8"/>
        <v>K1151     Summerlad Sweets 113gr Peanut Brittle</v>
      </c>
    </row>
    <row r="557" spans="1:4" ht="15" customHeight="1">
      <c r="A557" s="126" t="s">
        <v>543</v>
      </c>
      <c r="B557" s="123" t="s">
        <v>1742</v>
      </c>
      <c r="C557" s="123" t="s">
        <v>394</v>
      </c>
      <c r="D557" s="123" t="str">
        <f t="shared" si="8"/>
        <v>K1153     Summerlad Sweets 226gr Peanut Brittle</v>
      </c>
    </row>
    <row r="558" spans="1:4" ht="15" customHeight="1">
      <c r="A558" s="126" t="s">
        <v>544</v>
      </c>
      <c r="B558" s="123" t="s">
        <v>1743</v>
      </c>
      <c r="C558" s="123" t="s">
        <v>537</v>
      </c>
      <c r="D558" s="123" t="str">
        <f t="shared" si="8"/>
        <v>K1155     Summerlad Sweets Almond Brittle</v>
      </c>
    </row>
    <row r="559" spans="1:4" ht="15" customHeight="1">
      <c r="A559" s="126" t="s">
        <v>545</v>
      </c>
      <c r="B559" s="123" t="s">
        <v>1744</v>
      </c>
      <c r="C559" s="123" t="s">
        <v>537</v>
      </c>
      <c r="D559" s="123" t="str">
        <f t="shared" si="8"/>
        <v>K1157     Summerlad Sweets Cashew Brittle</v>
      </c>
    </row>
    <row r="560" spans="1:4" ht="15" customHeight="1">
      <c r="A560" s="126" t="s">
        <v>546</v>
      </c>
      <c r="B560" s="123" t="s">
        <v>1745</v>
      </c>
      <c r="C560" s="123" t="s">
        <v>537</v>
      </c>
      <c r="D560" s="123" t="str">
        <f t="shared" si="8"/>
        <v>K1159     Summerlad Sweets Pecan Brittle</v>
      </c>
    </row>
    <row r="561" spans="1:4" ht="15" customHeight="1">
      <c r="A561" s="126" t="s">
        <v>503</v>
      </c>
      <c r="B561" s="123" t="s">
        <v>1720</v>
      </c>
      <c r="C561" s="123" t="s">
        <v>504</v>
      </c>
      <c r="D561" s="123" t="str">
        <f t="shared" si="8"/>
        <v>K4300     Glory Bee Honey Stix Assorted Flavors/10 Slot Cardboard Counter Display</v>
      </c>
    </row>
    <row r="562" spans="1:4" ht="15" customHeight="1">
      <c r="A562" s="126" t="s">
        <v>493</v>
      </c>
      <c r="B562" s="123" t="s">
        <v>1710</v>
      </c>
      <c r="C562" s="123" t="s">
        <v>492</v>
      </c>
      <c r="D562" s="123" t="str">
        <f t="shared" si="8"/>
        <v>K4302     Glory Bee Honey Stix Blackberry</v>
      </c>
    </row>
    <row r="563" spans="1:4" ht="15" customHeight="1">
      <c r="A563" s="126" t="s">
        <v>494</v>
      </c>
      <c r="B563" s="123" t="s">
        <v>1711</v>
      </c>
      <c r="C563" s="123" t="s">
        <v>492</v>
      </c>
      <c r="D563" s="123" t="str">
        <f t="shared" si="8"/>
        <v>K4303     Glory Bee Honey Stix Wild Flower</v>
      </c>
    </row>
    <row r="564" spans="1:4" ht="15" customHeight="1">
      <c r="A564" s="126" t="s">
        <v>495</v>
      </c>
      <c r="B564" s="123" t="s">
        <v>1712</v>
      </c>
      <c r="C564" s="123" t="s">
        <v>492</v>
      </c>
      <c r="D564" s="123" t="str">
        <f t="shared" si="8"/>
        <v>K4306     Glory Bee Honey Stix Cinnamon</v>
      </c>
    </row>
    <row r="565" spans="1:4" ht="15" customHeight="1">
      <c r="A565" s="126" t="s">
        <v>496</v>
      </c>
      <c r="B565" s="123" t="s">
        <v>1713</v>
      </c>
      <c r="C565" s="123" t="s">
        <v>492</v>
      </c>
      <c r="D565" s="123" t="str">
        <f t="shared" si="8"/>
        <v>K4309     Glory Bee Honey Stix Lemon</v>
      </c>
    </row>
    <row r="566" spans="1:4" ht="15" customHeight="1">
      <c r="A566" s="126" t="s">
        <v>497</v>
      </c>
      <c r="B566" s="123" t="s">
        <v>1714</v>
      </c>
      <c r="C566" s="123" t="s">
        <v>492</v>
      </c>
      <c r="D566" s="123" t="str">
        <f t="shared" si="8"/>
        <v xml:space="preserve">K4312     Glory Bee Honey Stix Lime </v>
      </c>
    </row>
    <row r="567" spans="1:4" ht="15" customHeight="1">
      <c r="A567" s="126" t="s">
        <v>498</v>
      </c>
      <c r="B567" s="123" t="s">
        <v>1715</v>
      </c>
      <c r="C567" s="123" t="s">
        <v>492</v>
      </c>
      <c r="D567" s="123" t="str">
        <f t="shared" si="8"/>
        <v>K4315     Glory Bee Honey Stix Peppermint</v>
      </c>
    </row>
    <row r="568" spans="1:4" ht="15" customHeight="1">
      <c r="A568" s="126" t="s">
        <v>499</v>
      </c>
      <c r="B568" s="123" t="s">
        <v>1716</v>
      </c>
      <c r="C568" s="123" t="s">
        <v>492</v>
      </c>
      <c r="D568" s="123" t="str">
        <f t="shared" si="8"/>
        <v>K4318     Glory Bee Honey Stix Orange</v>
      </c>
    </row>
    <row r="569" spans="1:4" ht="15" customHeight="1">
      <c r="A569" s="126" t="s">
        <v>500</v>
      </c>
      <c r="B569" s="123" t="s">
        <v>1717</v>
      </c>
      <c r="C569" s="123" t="s">
        <v>492</v>
      </c>
      <c r="D569" s="123" t="str">
        <f t="shared" si="8"/>
        <v>K4321     Glory Bee Honey Stix Peach</v>
      </c>
    </row>
    <row r="570" spans="1:4" ht="15" customHeight="1">
      <c r="A570" s="126" t="s">
        <v>491</v>
      </c>
      <c r="B570" s="123" t="s">
        <v>1709</v>
      </c>
      <c r="C570" s="123" t="s">
        <v>492</v>
      </c>
      <c r="D570" s="123" t="str">
        <f t="shared" si="8"/>
        <v>K4324     Glory Bee Honey Stix Raspberry</v>
      </c>
    </row>
    <row r="571" spans="1:4" ht="15" customHeight="1">
      <c r="A571" s="126" t="s">
        <v>501</v>
      </c>
      <c r="B571" s="123" t="s">
        <v>1718</v>
      </c>
      <c r="C571" s="123" t="s">
        <v>492</v>
      </c>
      <c r="D571" s="123" t="str">
        <f t="shared" si="8"/>
        <v>K4327     Glory Bee Honey Stix Rootbeer</v>
      </c>
    </row>
    <row r="572" spans="1:4" ht="15" customHeight="1">
      <c r="A572" s="126" t="s">
        <v>502</v>
      </c>
      <c r="B572" s="123" t="s">
        <v>1719</v>
      </c>
      <c r="C572" s="123" t="s">
        <v>492</v>
      </c>
      <c r="D572" s="123" t="str">
        <f t="shared" si="8"/>
        <v>K4330     Glory Bee Honey Stix Watermelon</v>
      </c>
    </row>
    <row r="573" spans="1:4" ht="15" customHeight="1">
      <c r="A573" s="126" t="s">
        <v>531</v>
      </c>
      <c r="B573" s="123" t="s">
        <v>1734</v>
      </c>
      <c r="C573" s="123" t="s">
        <v>532</v>
      </c>
      <c r="D573" s="123" t="str">
        <f t="shared" si="8"/>
        <v>K4406     Fruit Log Assorted Flavors</v>
      </c>
    </row>
    <row r="574" spans="1:4" ht="15" customHeight="1">
      <c r="A574" s="126" t="s">
        <v>506</v>
      </c>
      <c r="B574" s="123" t="s">
        <v>1723</v>
      </c>
      <c r="C574" s="123" t="s">
        <v>507</v>
      </c>
      <c r="D574" s="123" t="str">
        <f t="shared" si="8"/>
        <v>K4411     Fruit Log Strawberry</v>
      </c>
    </row>
    <row r="575" spans="1:4" ht="15" customHeight="1">
      <c r="A575" s="126" t="s">
        <v>508</v>
      </c>
      <c r="B575" s="123" t="s">
        <v>1724</v>
      </c>
      <c r="C575" s="123" t="s">
        <v>507</v>
      </c>
      <c r="D575" s="123" t="str">
        <f t="shared" si="8"/>
        <v>K4412     Fruit Log Kiwi</v>
      </c>
    </row>
    <row r="576" spans="1:4" ht="15" customHeight="1">
      <c r="A576" s="126" t="s">
        <v>509</v>
      </c>
      <c r="B576" s="123" t="s">
        <v>1725</v>
      </c>
      <c r="C576" s="123" t="s">
        <v>507</v>
      </c>
      <c r="D576" s="123" t="str">
        <f t="shared" si="8"/>
        <v>K4413     Fruit Log Tropical</v>
      </c>
    </row>
    <row r="577" spans="1:4" ht="15" customHeight="1">
      <c r="A577" s="126" t="s">
        <v>510</v>
      </c>
      <c r="B577" s="123" t="s">
        <v>1726</v>
      </c>
      <c r="C577" s="123" t="s">
        <v>507</v>
      </c>
      <c r="D577" s="123" t="str">
        <f t="shared" ref="D577:D640" si="9">A577&amp;B577</f>
        <v>K4414     Fruit Log Cherry</v>
      </c>
    </row>
    <row r="578" spans="1:4" ht="15" customHeight="1">
      <c r="A578" s="126" t="s">
        <v>511</v>
      </c>
      <c r="B578" s="123" t="s">
        <v>1727</v>
      </c>
      <c r="C578" s="123" t="s">
        <v>507</v>
      </c>
      <c r="D578" s="123" t="str">
        <f t="shared" si="9"/>
        <v>K4415     Fruit Log Peach</v>
      </c>
    </row>
    <row r="579" spans="1:4" ht="15" customHeight="1">
      <c r="A579" s="126" t="s">
        <v>512</v>
      </c>
      <c r="B579" s="123" t="s">
        <v>1728</v>
      </c>
      <c r="C579" s="123" t="s">
        <v>507</v>
      </c>
      <c r="D579" s="123" t="str">
        <f t="shared" si="9"/>
        <v>K4416     Fruit Log Apple Pie</v>
      </c>
    </row>
    <row r="580" spans="1:4" ht="15" customHeight="1">
      <c r="A580" s="126" t="s">
        <v>513</v>
      </c>
      <c r="B580" s="123" t="s">
        <v>1729</v>
      </c>
      <c r="C580" s="123" t="s">
        <v>514</v>
      </c>
      <c r="D580" s="123" t="str">
        <f t="shared" si="9"/>
        <v>K4417     Fruit Log Apricot</v>
      </c>
    </row>
    <row r="581" spans="1:4" ht="15" customHeight="1">
      <c r="A581" s="126" t="s">
        <v>515</v>
      </c>
      <c r="B581" s="123" t="s">
        <v>1730</v>
      </c>
      <c r="C581" s="123" t="s">
        <v>507</v>
      </c>
      <c r="D581" s="123" t="str">
        <f t="shared" si="9"/>
        <v>K4418     Fruit Log Apricot Almond</v>
      </c>
    </row>
    <row r="582" spans="1:4" ht="15" customHeight="1">
      <c r="A582" s="126" t="s">
        <v>516</v>
      </c>
      <c r="B582" s="123" t="s">
        <v>1731</v>
      </c>
      <c r="C582" s="123" t="s">
        <v>507</v>
      </c>
      <c r="D582" s="123" t="str">
        <f t="shared" si="9"/>
        <v>K4420     Fruit Log Lemon</v>
      </c>
    </row>
    <row r="583" spans="1:4" ht="15" customHeight="1">
      <c r="A583" s="126" t="s">
        <v>517</v>
      </c>
      <c r="B583" s="123" t="s">
        <v>1732</v>
      </c>
      <c r="C583" s="123" t="s">
        <v>507</v>
      </c>
      <c r="D583" s="123" t="str">
        <f t="shared" si="9"/>
        <v>K4421     Fruit Log Mango</v>
      </c>
    </row>
    <row r="584" spans="1:4" ht="15" customHeight="1">
      <c r="A584" s="126" t="s">
        <v>518</v>
      </c>
      <c r="B584" s="123" t="s">
        <v>1723</v>
      </c>
      <c r="C584" s="123" t="s">
        <v>519</v>
      </c>
      <c r="D584" s="123" t="str">
        <f t="shared" si="9"/>
        <v>K4451     Fruit Log Strawberry</v>
      </c>
    </row>
    <row r="585" spans="1:4" ht="15" customHeight="1">
      <c r="A585" s="126" t="s">
        <v>520</v>
      </c>
      <c r="B585" s="123" t="s">
        <v>1724</v>
      </c>
      <c r="C585" s="123" t="s">
        <v>519</v>
      </c>
      <c r="D585" s="123" t="str">
        <f t="shared" si="9"/>
        <v>K4452     Fruit Log Kiwi</v>
      </c>
    </row>
    <row r="586" spans="1:4" ht="15" customHeight="1">
      <c r="A586" s="126" t="s">
        <v>521</v>
      </c>
      <c r="B586" s="123" t="s">
        <v>1725</v>
      </c>
      <c r="C586" s="123" t="s">
        <v>519</v>
      </c>
      <c r="D586" s="123" t="str">
        <f t="shared" si="9"/>
        <v>K4453     Fruit Log Tropical</v>
      </c>
    </row>
    <row r="587" spans="1:4" ht="15" customHeight="1">
      <c r="A587" s="126" t="s">
        <v>522</v>
      </c>
      <c r="B587" s="123" t="s">
        <v>1726</v>
      </c>
      <c r="C587" s="123" t="s">
        <v>519</v>
      </c>
      <c r="D587" s="123" t="str">
        <f t="shared" si="9"/>
        <v>K4454     Fruit Log Cherry</v>
      </c>
    </row>
    <row r="588" spans="1:4" ht="15" customHeight="1">
      <c r="A588" s="126" t="s">
        <v>523</v>
      </c>
      <c r="B588" s="123" t="s">
        <v>1727</v>
      </c>
      <c r="C588" s="123" t="s">
        <v>519</v>
      </c>
      <c r="D588" s="123" t="str">
        <f t="shared" si="9"/>
        <v>K4455     Fruit Log Peach</v>
      </c>
    </row>
    <row r="589" spans="1:4" ht="15" customHeight="1">
      <c r="A589" s="126" t="s">
        <v>524</v>
      </c>
      <c r="B589" s="123" t="s">
        <v>1728</v>
      </c>
      <c r="C589" s="123" t="s">
        <v>519</v>
      </c>
      <c r="D589" s="123" t="str">
        <f t="shared" si="9"/>
        <v>K4456     Fruit Log Apple Pie</v>
      </c>
    </row>
    <row r="590" spans="1:4" ht="15" customHeight="1">
      <c r="A590" s="126" t="s">
        <v>525</v>
      </c>
      <c r="B590" s="123" t="s">
        <v>1729</v>
      </c>
      <c r="C590" s="123" t="s">
        <v>519</v>
      </c>
      <c r="D590" s="123" t="str">
        <f t="shared" si="9"/>
        <v>K4457     Fruit Log Apricot</v>
      </c>
    </row>
    <row r="591" spans="1:4" ht="15" customHeight="1">
      <c r="A591" s="126" t="s">
        <v>526</v>
      </c>
      <c r="B591" s="123" t="s">
        <v>1730</v>
      </c>
      <c r="C591" s="123" t="s">
        <v>519</v>
      </c>
      <c r="D591" s="123" t="str">
        <f t="shared" si="9"/>
        <v>K4458     Fruit Log Apricot Almond</v>
      </c>
    </row>
    <row r="592" spans="1:4" ht="15" customHeight="1">
      <c r="A592" s="126" t="s">
        <v>527</v>
      </c>
      <c r="B592" s="123" t="s">
        <v>1731</v>
      </c>
      <c r="C592" s="123" t="s">
        <v>519</v>
      </c>
      <c r="D592" s="123" t="str">
        <f t="shared" si="9"/>
        <v>K4460     Fruit Log Lemon</v>
      </c>
    </row>
    <row r="593" spans="1:4" ht="15" customHeight="1">
      <c r="A593" s="126" t="s">
        <v>528</v>
      </c>
      <c r="B593" s="123" t="s">
        <v>1732</v>
      </c>
      <c r="C593" s="123" t="s">
        <v>519</v>
      </c>
      <c r="D593" s="123" t="str">
        <f t="shared" si="9"/>
        <v>K4461     Fruit Log Mango</v>
      </c>
    </row>
    <row r="594" spans="1:4" ht="15" customHeight="1">
      <c r="A594" s="126" t="s">
        <v>529</v>
      </c>
      <c r="B594" s="123" t="s">
        <v>1733</v>
      </c>
      <c r="C594" s="123" t="s">
        <v>530</v>
      </c>
      <c r="D594" s="123" t="str">
        <f t="shared" si="9"/>
        <v>K4490     Fruit Log Master Case (6 Flavors)</v>
      </c>
    </row>
    <row r="595" spans="1:4" ht="15" customHeight="1">
      <c r="A595" s="126" t="s">
        <v>533</v>
      </c>
      <c r="B595" s="123" t="s">
        <v>1735</v>
      </c>
      <c r="C595" s="123"/>
      <c r="D595" s="123" t="str">
        <f t="shared" si="9"/>
        <v>K4495     Fruit Log 6 Compartment Acrylic Display</v>
      </c>
    </row>
    <row r="596" spans="1:4" ht="15" customHeight="1">
      <c r="A596" s="126" t="s">
        <v>1662</v>
      </c>
      <c r="B596" s="123" t="s">
        <v>1689</v>
      </c>
      <c r="C596" s="123" t="s">
        <v>147</v>
      </c>
      <c r="D596" s="123" t="str">
        <f t="shared" si="9"/>
        <v>KA11     Barkleys Kayer Bar Double Dark</v>
      </c>
    </row>
    <row r="597" spans="1:4" ht="15" customHeight="1">
      <c r="A597" s="126" t="s">
        <v>1663</v>
      </c>
      <c r="B597" s="123" t="s">
        <v>1690</v>
      </c>
      <c r="C597" s="123" t="s">
        <v>147</v>
      </c>
      <c r="D597" s="123" t="str">
        <f t="shared" si="9"/>
        <v>KA12     Barkleys Kayer Bar Mint</v>
      </c>
    </row>
    <row r="598" spans="1:4" ht="15" customHeight="1">
      <c r="A598" s="126" t="s">
        <v>1664</v>
      </c>
      <c r="B598" s="123" t="s">
        <v>1691</v>
      </c>
      <c r="C598" s="123" t="s">
        <v>147</v>
      </c>
      <c r="D598" s="123" t="str">
        <f t="shared" si="9"/>
        <v>KA13     Barkleys Kayer Bar Raspberry</v>
      </c>
    </row>
    <row r="599" spans="1:4" ht="15" customHeight="1">
      <c r="A599" s="126" t="s">
        <v>1665</v>
      </c>
      <c r="B599" s="123" t="s">
        <v>1692</v>
      </c>
      <c r="C599" s="123" t="s">
        <v>147</v>
      </c>
      <c r="D599" s="123" t="str">
        <f t="shared" si="9"/>
        <v>KA14     Barkleys Kayer Bar Orange</v>
      </c>
    </row>
    <row r="600" spans="1:4" ht="15" customHeight="1">
      <c r="A600" s="126" t="s">
        <v>1803</v>
      </c>
      <c r="B600" s="123" t="s">
        <v>1839</v>
      </c>
      <c r="C600" s="123" t="s">
        <v>183</v>
      </c>
      <c r="D600" s="123" t="str">
        <f t="shared" si="9"/>
        <v>KS00     King Soba Buckwheat</v>
      </c>
    </row>
    <row r="601" spans="1:4" ht="15" customHeight="1">
      <c r="A601" s="126" t="s">
        <v>1809</v>
      </c>
      <c r="B601" s="123" t="s">
        <v>1845</v>
      </c>
      <c r="C601" s="123" t="s">
        <v>183</v>
      </c>
      <c r="D601" s="123" t="str">
        <f t="shared" si="9"/>
        <v>KS05     King Soba Brown Rice</v>
      </c>
    </row>
    <row r="602" spans="1:4" ht="15" customHeight="1">
      <c r="A602" s="126" t="s">
        <v>1806</v>
      </c>
      <c r="B602" s="123" t="s">
        <v>1842</v>
      </c>
      <c r="C602" s="123" t="s">
        <v>183</v>
      </c>
      <c r="D602" s="123" t="str">
        <f t="shared" si="9"/>
        <v>KS07     King Soba Pumpkin, Ginger &amp; Rice</v>
      </c>
    </row>
    <row r="603" spans="1:4" ht="15" customHeight="1">
      <c r="A603" s="126" t="s">
        <v>1804</v>
      </c>
      <c r="B603" s="123" t="s">
        <v>1840</v>
      </c>
      <c r="C603" s="123" t="s">
        <v>183</v>
      </c>
      <c r="D603" s="123" t="str">
        <f t="shared" si="9"/>
        <v>KS09     King Soba Millet &amp; Brown Rice</v>
      </c>
    </row>
    <row r="604" spans="1:4" ht="15" customHeight="1">
      <c r="A604" s="126" t="s">
        <v>1277</v>
      </c>
      <c r="B604" s="123" t="s">
        <v>1308</v>
      </c>
      <c r="C604" s="123" t="s">
        <v>304</v>
      </c>
      <c r="D604" s="123" t="str">
        <f t="shared" si="9"/>
        <v>KS100     King Soba White Miso with Edameme Soy Beans</v>
      </c>
    </row>
    <row r="605" spans="1:4" ht="15" customHeight="1">
      <c r="A605" s="126" t="s">
        <v>1805</v>
      </c>
      <c r="B605" s="123" t="s">
        <v>1841</v>
      </c>
      <c r="C605" s="123" t="s">
        <v>183</v>
      </c>
      <c r="D605" s="123" t="str">
        <f t="shared" si="9"/>
        <v>KS14     King Soba Sweet Potato &amp; Buckwheat</v>
      </c>
    </row>
    <row r="606" spans="1:4" ht="15" customHeight="1">
      <c r="A606" s="126" t="s">
        <v>1278</v>
      </c>
      <c r="B606" s="123" t="s">
        <v>1309</v>
      </c>
      <c r="C606" s="123" t="s">
        <v>304</v>
      </c>
      <c r="D606" s="123" t="str">
        <f t="shared" si="9"/>
        <v>KS200     King Soba White Miso with Pumpkin &amp; Vegetable</v>
      </c>
    </row>
    <row r="607" spans="1:4" ht="15" customHeight="1">
      <c r="A607" s="126" t="s">
        <v>1807</v>
      </c>
      <c r="B607" s="123" t="s">
        <v>1843</v>
      </c>
      <c r="C607" s="123" t="s">
        <v>183</v>
      </c>
      <c r="D607" s="123" t="str">
        <f t="shared" si="9"/>
        <v>KS21     King Soba Brown Rice &amp; Wakame</v>
      </c>
    </row>
    <row r="608" spans="1:4" ht="15" customHeight="1">
      <c r="A608" s="126" t="s">
        <v>1808</v>
      </c>
      <c r="B608" s="123" t="s">
        <v>1844</v>
      </c>
      <c r="C608" s="123" t="s">
        <v>183</v>
      </c>
      <c r="D608" s="123" t="str">
        <f t="shared" si="9"/>
        <v>KS30     King Soba Black Rice</v>
      </c>
    </row>
    <row r="609" spans="1:4" ht="15" customHeight="1">
      <c r="A609" s="126" t="s">
        <v>1279</v>
      </c>
      <c r="B609" s="123" t="s">
        <v>1310</v>
      </c>
      <c r="C609" s="123" t="s">
        <v>304</v>
      </c>
      <c r="D609" s="123" t="str">
        <f t="shared" si="9"/>
        <v>KS300     King Soba Hearty Red Miso with Tofu &amp; Ginger</v>
      </c>
    </row>
    <row r="610" spans="1:4" ht="15" customHeight="1">
      <c r="A610" s="126" t="s">
        <v>307</v>
      </c>
      <c r="B610" s="123" t="s">
        <v>1312</v>
      </c>
      <c r="C610" s="123" t="s">
        <v>306</v>
      </c>
      <c r="D610" s="123" t="str">
        <f t="shared" si="9"/>
        <v>KS904     King Soba Chili Miso Ramen</v>
      </c>
    </row>
    <row r="611" spans="1:4" ht="15" customHeight="1">
      <c r="A611" s="126" t="s">
        <v>305</v>
      </c>
      <c r="B611" s="123" t="s">
        <v>1311</v>
      </c>
      <c r="C611" s="123" t="s">
        <v>306</v>
      </c>
      <c r="D611" s="123" t="str">
        <f t="shared" si="9"/>
        <v>KS905     King Soba Edamame Miso Ramen</v>
      </c>
    </row>
    <row r="612" spans="1:4" ht="15" customHeight="1">
      <c r="A612" s="126" t="s">
        <v>1882</v>
      </c>
      <c r="B612" s="123" t="s">
        <v>1939</v>
      </c>
      <c r="C612" s="123" t="s">
        <v>614</v>
      </c>
      <c r="D612" s="123" t="str">
        <f t="shared" si="9"/>
        <v>LC005     Los Chileros Mexican Oregano</v>
      </c>
    </row>
    <row r="613" spans="1:4" ht="15" customHeight="1">
      <c r="A613" s="126" t="s">
        <v>1883</v>
      </c>
      <c r="B613" s="123" t="s">
        <v>1940</v>
      </c>
      <c r="C613" s="123" t="s">
        <v>150</v>
      </c>
      <c r="D613" s="123" t="str">
        <f t="shared" si="9"/>
        <v>LC006     Los Chileros Red Chile Powder</v>
      </c>
    </row>
    <row r="614" spans="1:4" ht="15" customHeight="1">
      <c r="A614" s="126" t="s">
        <v>1884</v>
      </c>
      <c r="B614" s="123" t="s">
        <v>1941</v>
      </c>
      <c r="C614" s="123" t="s">
        <v>135</v>
      </c>
      <c r="D614" s="123" t="str">
        <f t="shared" si="9"/>
        <v>LC007     Los Chileros Red Chile Flake</v>
      </c>
    </row>
    <row r="615" spans="1:4" ht="15" customHeight="1">
      <c r="A615" s="126" t="s">
        <v>1885</v>
      </c>
      <c r="B615" s="123" t="s">
        <v>1942</v>
      </c>
      <c r="C615" s="123" t="s">
        <v>615</v>
      </c>
      <c r="D615" s="123" t="str">
        <f t="shared" si="9"/>
        <v>LC008     Los Chileros Red Chile Whole</v>
      </c>
    </row>
    <row r="616" spans="1:4" ht="15" customHeight="1">
      <c r="A616" s="126" t="s">
        <v>1891</v>
      </c>
      <c r="B616" s="123" t="s">
        <v>1947</v>
      </c>
      <c r="C616" s="123" t="s">
        <v>619</v>
      </c>
      <c r="D616" s="123" t="str">
        <f t="shared" si="9"/>
        <v>LC010     Los Chileros Chile De Arbol - Whole</v>
      </c>
    </row>
    <row r="617" spans="1:4" ht="15" customHeight="1">
      <c r="A617" s="126" t="s">
        <v>1890</v>
      </c>
      <c r="B617" s="123" t="s">
        <v>1943</v>
      </c>
      <c r="C617" s="123" t="s">
        <v>618</v>
      </c>
      <c r="D617" s="123" t="str">
        <f t="shared" si="9"/>
        <v>LC011     Los Chileros Chile Ancho - Whole</v>
      </c>
    </row>
    <row r="618" spans="1:4" ht="15" customHeight="1">
      <c r="A618" s="126" t="s">
        <v>1899</v>
      </c>
      <c r="B618" s="123" t="s">
        <v>1954</v>
      </c>
      <c r="C618" s="123" t="s">
        <v>620</v>
      </c>
      <c r="D618" s="123" t="str">
        <f t="shared" si="9"/>
        <v>LC012     Los Chileros Salsa Santa Fe Mix (Red &amp; Green)</v>
      </c>
    </row>
    <row r="619" spans="1:4" ht="15" customHeight="1">
      <c r="A619" s="126" t="s">
        <v>1893</v>
      </c>
      <c r="B619" s="123" t="s">
        <v>1948</v>
      </c>
      <c r="C619" s="123" t="s">
        <v>618</v>
      </c>
      <c r="D619" s="123" t="str">
        <f t="shared" si="9"/>
        <v>LC013     Los Chileros Chile Chipotle Mora - Whole, Dark Red</v>
      </c>
    </row>
    <row r="620" spans="1:4" ht="15" customHeight="1">
      <c r="A620" s="126" t="s">
        <v>1894</v>
      </c>
      <c r="B620" s="123" t="s">
        <v>1949</v>
      </c>
      <c r="C620" s="123" t="s">
        <v>620</v>
      </c>
      <c r="D620" s="123" t="str">
        <f t="shared" si="9"/>
        <v>LC014     Los Chileros Chile Pequin - Crushed</v>
      </c>
    </row>
    <row r="621" spans="1:4" ht="15" customHeight="1">
      <c r="A621" s="126" t="s">
        <v>1898</v>
      </c>
      <c r="B621" s="123" t="s">
        <v>1953</v>
      </c>
      <c r="C621" s="123" t="s">
        <v>620</v>
      </c>
      <c r="D621" s="123" t="str">
        <f t="shared" si="9"/>
        <v>LC015     Los Chileros Guacamole Ole! Dip</v>
      </c>
    </row>
    <row r="622" spans="1:4" ht="15" customHeight="1">
      <c r="A622" s="126" t="s">
        <v>1895</v>
      </c>
      <c r="B622" s="123" t="s">
        <v>1950</v>
      </c>
      <c r="C622" s="123" t="s">
        <v>620</v>
      </c>
      <c r="D622" s="123" t="str">
        <f t="shared" si="9"/>
        <v>LC016     Los Chileros Chipotle Powder</v>
      </c>
    </row>
    <row r="623" spans="1:4" ht="15" customHeight="1">
      <c r="A623" s="126" t="s">
        <v>1897</v>
      </c>
      <c r="B623" s="123" t="s">
        <v>1952</v>
      </c>
      <c r="C623" s="123" t="s">
        <v>620</v>
      </c>
      <c r="D623" s="123" t="str">
        <f t="shared" si="9"/>
        <v>LC017     Los Chileros Fajita Marinade Mix</v>
      </c>
    </row>
    <row r="624" spans="1:4" ht="15" customHeight="1">
      <c r="A624" s="126" t="s">
        <v>1892</v>
      </c>
      <c r="B624" s="123" t="s">
        <v>1945</v>
      </c>
      <c r="C624" s="123" t="s">
        <v>620</v>
      </c>
      <c r="D624" s="123" t="str">
        <f t="shared" si="9"/>
        <v>LC018     Los Chileros Chile Ancho - Powder</v>
      </c>
    </row>
    <row r="625" spans="1:4" ht="15" customHeight="1">
      <c r="A625" s="126" t="s">
        <v>1896</v>
      </c>
      <c r="B625" s="123" t="s">
        <v>1951</v>
      </c>
      <c r="C625" s="123" t="s">
        <v>620</v>
      </c>
      <c r="D625" s="123" t="str">
        <f t="shared" si="9"/>
        <v>LC019     Los Chileros Chipotle Rub &amp; Mix</v>
      </c>
    </row>
    <row r="626" spans="1:4" ht="15" customHeight="1">
      <c r="A626" s="126" t="s">
        <v>1900</v>
      </c>
      <c r="B626" s="123" t="s">
        <v>1955</v>
      </c>
      <c r="C626" s="123" t="s">
        <v>620</v>
      </c>
      <c r="D626" s="123" t="str">
        <f t="shared" si="9"/>
        <v>LC020     Los Chileros Taco &amp; Burrito Mix</v>
      </c>
    </row>
    <row r="627" spans="1:4" ht="15" customHeight="1">
      <c r="A627" s="126" t="s">
        <v>1901</v>
      </c>
      <c r="B627" s="123" t="s">
        <v>1956</v>
      </c>
      <c r="C627" s="123" t="s">
        <v>620</v>
      </c>
      <c r="D627" s="123" t="str">
        <f t="shared" si="9"/>
        <v>LC021     Los Chileros Taco Steak &amp; Fish Rub</v>
      </c>
    </row>
    <row r="628" spans="1:4" ht="15" customHeight="1">
      <c r="A628" s="126" t="s">
        <v>1887</v>
      </c>
      <c r="B628" s="123" t="s">
        <v>1944</v>
      </c>
      <c r="C628" s="123" t="s">
        <v>617</v>
      </c>
      <c r="D628" s="123" t="str">
        <f t="shared" si="9"/>
        <v>LC032     Los Chileros Chile Chipotle - Whole, Dark, Red</v>
      </c>
    </row>
    <row r="629" spans="1:4" ht="15" customHeight="1">
      <c r="A629" s="126" t="s">
        <v>1888</v>
      </c>
      <c r="B629" s="123" t="s">
        <v>1945</v>
      </c>
      <c r="C629" s="123" t="s">
        <v>135</v>
      </c>
      <c r="D629" s="123" t="str">
        <f t="shared" si="9"/>
        <v>LC034     Los Chileros Chile Ancho - Powder</v>
      </c>
    </row>
    <row r="630" spans="1:4" ht="15" customHeight="1">
      <c r="A630" s="126" t="s">
        <v>1886</v>
      </c>
      <c r="B630" s="123" t="s">
        <v>1943</v>
      </c>
      <c r="C630" s="123" t="s">
        <v>616</v>
      </c>
      <c r="D630" s="123" t="str">
        <f t="shared" si="9"/>
        <v>LC037     Los Chileros Chile Ancho - Whole</v>
      </c>
    </row>
    <row r="631" spans="1:4" ht="15" customHeight="1">
      <c r="A631" s="126" t="s">
        <v>1889</v>
      </c>
      <c r="B631" s="123" t="s">
        <v>1946</v>
      </c>
      <c r="C631" s="123" t="s">
        <v>135</v>
      </c>
      <c r="D631" s="123" t="str">
        <f t="shared" si="9"/>
        <v>LC039     Los Chileros Chile Chipotle - Powder</v>
      </c>
    </row>
    <row r="632" spans="1:4" ht="15" customHeight="1">
      <c r="A632" s="126" t="s">
        <v>1586</v>
      </c>
      <c r="B632" s="123" t="s">
        <v>1592</v>
      </c>
      <c r="C632" s="123" t="s">
        <v>119</v>
      </c>
      <c r="D632" s="123" t="str">
        <f t="shared" si="9"/>
        <v>LC122     Los Chileros Fiesta Corn Popcorn Kernels</v>
      </c>
    </row>
    <row r="633" spans="1:4" ht="15" customHeight="1">
      <c r="A633" s="126" t="s">
        <v>1585</v>
      </c>
      <c r="B633" s="123" t="s">
        <v>1591</v>
      </c>
      <c r="C633" s="123" t="s">
        <v>119</v>
      </c>
      <c r="D633" s="123" t="str">
        <f t="shared" si="9"/>
        <v>LC124     Los Chileros Blue Corn Popcorn Kernels</v>
      </c>
    </row>
    <row r="634" spans="1:4" ht="15" customHeight="1">
      <c r="A634" s="126" t="s">
        <v>354</v>
      </c>
      <c r="B634" s="123" t="s">
        <v>1414</v>
      </c>
      <c r="C634" s="123" t="s">
        <v>355</v>
      </c>
      <c r="D634" s="123" t="str">
        <f t="shared" si="9"/>
        <v>LE004     Lesser Evil Sea Salt</v>
      </c>
    </row>
    <row r="635" spans="1:4" ht="15" customHeight="1">
      <c r="A635" s="126" t="s">
        <v>358</v>
      </c>
      <c r="B635" s="123" t="s">
        <v>1417</v>
      </c>
      <c r="C635" s="123" t="s">
        <v>355</v>
      </c>
      <c r="D635" s="123" t="str">
        <f t="shared" si="9"/>
        <v>LE006     Lesser Evil Sour Cream &amp; Onion</v>
      </c>
    </row>
    <row r="636" spans="1:4" ht="15" customHeight="1">
      <c r="A636" s="126" t="s">
        <v>357</v>
      </c>
      <c r="B636" s="123" t="s">
        <v>1416</v>
      </c>
      <c r="C636" s="123" t="s">
        <v>355</v>
      </c>
      <c r="D636" s="123" t="str">
        <f t="shared" si="9"/>
        <v>LE010     Lesser Evil Veggie</v>
      </c>
    </row>
    <row r="637" spans="1:4" ht="15" customHeight="1">
      <c r="A637" s="126" t="s">
        <v>356</v>
      </c>
      <c r="B637" s="123" t="s">
        <v>1415</v>
      </c>
      <c r="C637" s="123" t="s">
        <v>355</v>
      </c>
      <c r="D637" s="123" t="str">
        <f t="shared" si="9"/>
        <v>LE047     Lesser Evil Cheddar</v>
      </c>
    </row>
    <row r="638" spans="1:4" ht="15" customHeight="1">
      <c r="A638" s="126" t="s">
        <v>362</v>
      </c>
      <c r="B638" s="123" t="s">
        <v>1420</v>
      </c>
      <c r="C638" s="123" t="s">
        <v>360</v>
      </c>
      <c r="D638" s="123" t="str">
        <f t="shared" si="9"/>
        <v>LE050     Lesser Evil Southern BBQ</v>
      </c>
    </row>
    <row r="639" spans="1:4" ht="15" customHeight="1">
      <c r="A639" s="126" t="s">
        <v>1370</v>
      </c>
      <c r="B639" s="123" t="s">
        <v>1421</v>
      </c>
      <c r="C639" s="123" t="s">
        <v>360</v>
      </c>
      <c r="D639" s="123" t="str">
        <f t="shared" si="9"/>
        <v>LE051     Lesser Evil Crunchy Dill Pickle</v>
      </c>
    </row>
    <row r="640" spans="1:4" ht="15" customHeight="1">
      <c r="A640" s="126" t="s">
        <v>361</v>
      </c>
      <c r="B640" s="123" t="s">
        <v>1419</v>
      </c>
      <c r="C640" s="123" t="s">
        <v>360</v>
      </c>
      <c r="D640" s="123" t="str">
        <f t="shared" si="9"/>
        <v>LE052     Lesser Evil Jalapeno White Cheddar</v>
      </c>
    </row>
    <row r="641" spans="1:4" ht="15" customHeight="1">
      <c r="A641" s="126" t="s">
        <v>359</v>
      </c>
      <c r="B641" s="123" t="s">
        <v>1418</v>
      </c>
      <c r="C641" s="123" t="s">
        <v>360</v>
      </c>
      <c r="D641" s="123" t="str">
        <f t="shared" ref="D641:D704" si="10">A641&amp;B641</f>
        <v>LE053     Lesser Evil Feta &amp; Black Olive</v>
      </c>
    </row>
    <row r="642" spans="1:4" ht="15" customHeight="1">
      <c r="A642" s="126" t="s">
        <v>1372</v>
      </c>
      <c r="B642" s="123" t="s">
        <v>1433</v>
      </c>
      <c r="C642" s="123" t="s">
        <v>121</v>
      </c>
      <c r="D642" s="123" t="str">
        <f t="shared" si="10"/>
        <v>LF200     Levant Falaphel All Natural Falaphel Chip</v>
      </c>
    </row>
    <row r="643" spans="1:4" ht="15" customHeight="1">
      <c r="A643" s="126" t="s">
        <v>822</v>
      </c>
      <c r="B643" s="123" t="s">
        <v>827</v>
      </c>
      <c r="C643" s="123" t="s">
        <v>102</v>
      </c>
      <c r="D643" s="123" t="str">
        <f t="shared" si="10"/>
        <v>LM400     Limonitz Mint Sparkling Lemonade</v>
      </c>
    </row>
    <row r="644" spans="1:4" ht="15" customHeight="1">
      <c r="A644" s="126" t="s">
        <v>95</v>
      </c>
      <c r="B644" s="123" t="s">
        <v>800</v>
      </c>
      <c r="C644" s="123" t="s">
        <v>89</v>
      </c>
      <c r="D644" s="123" t="str">
        <f t="shared" si="10"/>
        <v>LOX100     Loxton Cabernet Sauvignon</v>
      </c>
    </row>
    <row r="645" spans="1:4" ht="15" customHeight="1">
      <c r="A645" s="126" t="s">
        <v>96</v>
      </c>
      <c r="B645" s="123" t="s">
        <v>801</v>
      </c>
      <c r="C645" s="123" t="s">
        <v>89</v>
      </c>
      <c r="D645" s="123" t="str">
        <f t="shared" si="10"/>
        <v>LOX200     Loxton Semillion Chardonnay</v>
      </c>
    </row>
    <row r="646" spans="1:4" ht="15" customHeight="1">
      <c r="A646" s="126" t="s">
        <v>97</v>
      </c>
      <c r="B646" s="123" t="s">
        <v>802</v>
      </c>
      <c r="C646" s="123" t="s">
        <v>89</v>
      </c>
      <c r="D646" s="123" t="str">
        <f t="shared" si="10"/>
        <v>LOX300     Loxton Sparkling Brut</v>
      </c>
    </row>
    <row r="647" spans="1:4" ht="15" customHeight="1">
      <c r="A647" s="126" t="s">
        <v>1250</v>
      </c>
      <c r="B647" s="123" t="s">
        <v>1266</v>
      </c>
      <c r="C647" s="123" t="s">
        <v>299</v>
      </c>
      <c r="D647" s="123" t="str">
        <f t="shared" si="10"/>
        <v>LT013     LFT Dishwasher Powder</v>
      </c>
    </row>
    <row r="648" spans="1:4" ht="15" customHeight="1">
      <c r="A648" s="126" t="s">
        <v>288</v>
      </c>
      <c r="B648" s="123" t="s">
        <v>1260</v>
      </c>
      <c r="C648" s="123" t="s">
        <v>289</v>
      </c>
      <c r="D648" s="123" t="str">
        <f t="shared" si="10"/>
        <v>LT059     LFT Laundry Detergent (Free of Dyes &amp; Fragrances)</v>
      </c>
    </row>
    <row r="649" spans="1:4" ht="15" customHeight="1">
      <c r="A649" s="126" t="s">
        <v>293</v>
      </c>
      <c r="B649" s="123" t="s">
        <v>1260</v>
      </c>
      <c r="C649" s="123" t="s">
        <v>294</v>
      </c>
      <c r="D649" s="123" t="str">
        <f t="shared" si="10"/>
        <v>LT060     LFT Laundry Detergent (Free of Dyes &amp; Fragrances)</v>
      </c>
    </row>
    <row r="650" spans="1:4" ht="15" customHeight="1">
      <c r="A650" s="126" t="s">
        <v>290</v>
      </c>
      <c r="B650" s="123" t="s">
        <v>1261</v>
      </c>
      <c r="C650" s="123" t="s">
        <v>289</v>
      </c>
      <c r="D650" s="123" t="str">
        <f t="shared" si="10"/>
        <v>LT061     LFT Laundry Detergent (Lavender)</v>
      </c>
    </row>
    <row r="651" spans="1:4" ht="15" customHeight="1">
      <c r="A651" s="126" t="s">
        <v>295</v>
      </c>
      <c r="B651" s="123" t="s">
        <v>1261</v>
      </c>
      <c r="C651" s="123" t="s">
        <v>294</v>
      </c>
      <c r="D651" s="123" t="str">
        <f t="shared" si="10"/>
        <v>LT062     LFT Laundry Detergent (Lavender)</v>
      </c>
    </row>
    <row r="652" spans="1:4" ht="15" customHeight="1">
      <c r="A652" s="126" t="s">
        <v>291</v>
      </c>
      <c r="B652" s="123" t="s">
        <v>1262</v>
      </c>
      <c r="C652" s="123" t="s">
        <v>289</v>
      </c>
      <c r="D652" s="123" t="str">
        <f t="shared" si="10"/>
        <v>LT063     LFT Fabric Softener (Lavender)</v>
      </c>
    </row>
    <row r="653" spans="1:4" ht="15" customHeight="1">
      <c r="A653" s="126" t="s">
        <v>296</v>
      </c>
      <c r="B653" s="123" t="s">
        <v>1262</v>
      </c>
      <c r="C653" s="123" t="s">
        <v>294</v>
      </c>
      <c r="D653" s="123" t="str">
        <f t="shared" si="10"/>
        <v>LT064     LFT Fabric Softener (Lavender)</v>
      </c>
    </row>
    <row r="654" spans="1:4" ht="15" customHeight="1">
      <c r="A654" s="126" t="s">
        <v>292</v>
      </c>
      <c r="B654" s="123" t="s">
        <v>1263</v>
      </c>
      <c r="C654" s="123" t="s">
        <v>289</v>
      </c>
      <c r="D654" s="123" t="str">
        <f t="shared" si="10"/>
        <v>LT065     LFT Dish Liquid (Free of Dyes &amp; Fragrances)</v>
      </c>
    </row>
    <row r="655" spans="1:4" ht="15" customHeight="1">
      <c r="A655" s="126" t="s">
        <v>297</v>
      </c>
      <c r="B655" s="123" t="s">
        <v>1263</v>
      </c>
      <c r="C655" s="123" t="s">
        <v>294</v>
      </c>
      <c r="D655" s="123" t="str">
        <f t="shared" si="10"/>
        <v>LT066     LFT Dish Liquid (Free of Dyes &amp; Fragrances)</v>
      </c>
    </row>
    <row r="656" spans="1:4" ht="15" customHeight="1">
      <c r="A656" s="126" t="s">
        <v>1248</v>
      </c>
      <c r="B656" s="123" t="s">
        <v>1264</v>
      </c>
      <c r="C656" s="123" t="s">
        <v>289</v>
      </c>
      <c r="D656" s="123" t="str">
        <f t="shared" si="10"/>
        <v>LT067     LFT Dish Liquid (Grapefruit)</v>
      </c>
    </row>
    <row r="657" spans="1:4" ht="15" customHeight="1">
      <c r="A657" s="126" t="s">
        <v>1248</v>
      </c>
      <c r="B657" s="123" t="s">
        <v>1264</v>
      </c>
      <c r="C657" s="123" t="s">
        <v>289</v>
      </c>
      <c r="D657" s="123" t="str">
        <f t="shared" si="10"/>
        <v>LT067     LFT Dish Liquid (Grapefruit)</v>
      </c>
    </row>
    <row r="658" spans="1:4" ht="15" customHeight="1">
      <c r="A658" s="126" t="s">
        <v>298</v>
      </c>
      <c r="B658" s="123" t="s">
        <v>1264</v>
      </c>
      <c r="C658" s="123" t="s">
        <v>294</v>
      </c>
      <c r="D658" s="123" t="str">
        <f t="shared" si="10"/>
        <v>LT068     LFT Dish Liquid (Grapefruit)</v>
      </c>
    </row>
    <row r="659" spans="1:4" ht="15" customHeight="1">
      <c r="A659" s="126" t="s">
        <v>1249</v>
      </c>
      <c r="B659" s="123" t="s">
        <v>1265</v>
      </c>
      <c r="C659" s="123" t="s">
        <v>294</v>
      </c>
      <c r="D659" s="123" t="str">
        <f t="shared" si="10"/>
        <v>LT070     LFT All Purpose Cleaner (Lemongrass)</v>
      </c>
    </row>
    <row r="660" spans="1:4" ht="15" customHeight="1">
      <c r="A660" s="126" t="s">
        <v>316</v>
      </c>
      <c r="B660" s="123" t="s">
        <v>1317</v>
      </c>
      <c r="C660" s="123" t="s">
        <v>317</v>
      </c>
      <c r="D660" s="123" t="str">
        <f t="shared" si="10"/>
        <v>MFG1000     My Favorite Gourmet Red Bean Chili</v>
      </c>
    </row>
    <row r="661" spans="1:4" ht="15" customHeight="1">
      <c r="A661" s="126" t="s">
        <v>310</v>
      </c>
      <c r="B661" s="123" t="s">
        <v>1314</v>
      </c>
      <c r="C661" s="123" t="s">
        <v>311</v>
      </c>
      <c r="D661" s="123" t="str">
        <f t="shared" si="10"/>
        <v>MFG1001     My Favorite Gourmet Zesty Vegetable Medley</v>
      </c>
    </row>
    <row r="662" spans="1:4" ht="15" customHeight="1">
      <c r="A662" s="126" t="s">
        <v>314</v>
      </c>
      <c r="B662" s="123" t="s">
        <v>1316</v>
      </c>
      <c r="C662" s="123" t="s">
        <v>315</v>
      </c>
      <c r="D662" s="123" t="str">
        <f t="shared" si="10"/>
        <v>MFG1002     My Favorite Gourmet Chicken Noodle</v>
      </c>
    </row>
    <row r="663" spans="1:4" ht="15" customHeight="1">
      <c r="A663" s="126" t="s">
        <v>312</v>
      </c>
      <c r="B663" s="123" t="s">
        <v>1315</v>
      </c>
      <c r="C663" s="123" t="s">
        <v>313</v>
      </c>
      <c r="D663" s="123" t="str">
        <f t="shared" si="10"/>
        <v>MFG1003     My Favorite Gourmet Broccoli Cheddar</v>
      </c>
    </row>
    <row r="664" spans="1:4" ht="15" customHeight="1">
      <c r="A664" s="126" t="s">
        <v>308</v>
      </c>
      <c r="B664" s="123" t="s">
        <v>1313</v>
      </c>
      <c r="C664" s="123" t="s">
        <v>309</v>
      </c>
      <c r="D664" s="123" t="str">
        <f t="shared" si="10"/>
        <v>MFG1005     My Favorite Gourmet White bean</v>
      </c>
    </row>
    <row r="665" spans="1:4" ht="15" customHeight="1">
      <c r="A665" s="126" t="s">
        <v>1285</v>
      </c>
      <c r="B665" s="123" t="s">
        <v>1324</v>
      </c>
      <c r="C665" s="123" t="s">
        <v>321</v>
      </c>
      <c r="D665" s="123" t="str">
        <f t="shared" si="10"/>
        <v>MG002     Mediterranean Garden Fiery Hot Arrabbiata</v>
      </c>
    </row>
    <row r="666" spans="1:4" ht="15" customHeight="1">
      <c r="A666" s="126" t="s">
        <v>1286</v>
      </c>
      <c r="B666" s="123" t="s">
        <v>1325</v>
      </c>
      <c r="C666" s="123" t="s">
        <v>321</v>
      </c>
      <c r="D666" s="123" t="str">
        <f t="shared" si="10"/>
        <v>MG010     Mediterranean Garden Marinara</v>
      </c>
    </row>
    <row r="667" spans="1:4" ht="15" customHeight="1">
      <c r="A667" s="126" t="s">
        <v>1287</v>
      </c>
      <c r="B667" s="123" t="s">
        <v>1326</v>
      </c>
      <c r="C667" s="123" t="s">
        <v>321</v>
      </c>
      <c r="D667" s="123" t="str">
        <f t="shared" si="10"/>
        <v>MG011     Mediterranean Garden Vodka</v>
      </c>
    </row>
    <row r="668" spans="1:4" ht="15" customHeight="1">
      <c r="A668" s="126" t="s">
        <v>1284</v>
      </c>
      <c r="B668" s="123" t="s">
        <v>1323</v>
      </c>
      <c r="C668" s="123" t="s">
        <v>321</v>
      </c>
      <c r="D668" s="123" t="str">
        <f t="shared" si="10"/>
        <v>MG061     Mediterranean Garden Wood Oven Roasted Garlic</v>
      </c>
    </row>
    <row r="669" spans="1:4" ht="15" customHeight="1">
      <c r="A669" s="126" t="s">
        <v>1283</v>
      </c>
      <c r="B669" s="123" t="s">
        <v>1322</v>
      </c>
      <c r="C669" s="123" t="s">
        <v>321</v>
      </c>
      <c r="D669" s="123" t="str">
        <f t="shared" si="10"/>
        <v>MG322     Mediterranean Garden Fresh Tomato Basil</v>
      </c>
    </row>
    <row r="670" spans="1:4" ht="15" customHeight="1">
      <c r="A670" s="126" t="s">
        <v>1813</v>
      </c>
      <c r="B670" s="123" t="s">
        <v>1849</v>
      </c>
      <c r="C670" s="123" t="s">
        <v>574</v>
      </c>
      <c r="D670" s="123" t="str">
        <f t="shared" si="10"/>
        <v>MN302     Miracle Noodles Rice</v>
      </c>
    </row>
    <row r="671" spans="1:4" ht="15" customHeight="1">
      <c r="A671" s="126" t="s">
        <v>1812</v>
      </c>
      <c r="B671" s="123" t="s">
        <v>1848</v>
      </c>
      <c r="C671" s="123" t="s">
        <v>573</v>
      </c>
      <c r="D671" s="123" t="str">
        <f t="shared" si="10"/>
        <v>MN306     Miracle Noodles Spinach Angel Hair</v>
      </c>
    </row>
    <row r="672" spans="1:4" ht="15" customHeight="1">
      <c r="A672" s="126" t="s">
        <v>1811</v>
      </c>
      <c r="B672" s="123" t="s">
        <v>1847</v>
      </c>
      <c r="C672" s="123" t="s">
        <v>572</v>
      </c>
      <c r="D672" s="123" t="str">
        <f t="shared" si="10"/>
        <v>MN473     Miracle Noodles Angel Hair</v>
      </c>
    </row>
    <row r="673" spans="1:4" ht="15" customHeight="1">
      <c r="A673" s="126" t="s">
        <v>1810</v>
      </c>
      <c r="B673" s="123" t="s">
        <v>1846</v>
      </c>
      <c r="C673" s="123" t="s">
        <v>572</v>
      </c>
      <c r="D673" s="123" t="str">
        <f t="shared" si="10"/>
        <v>MN475     Miracle Noodles Fettuccine</v>
      </c>
    </row>
    <row r="674" spans="1:4" ht="15" customHeight="1">
      <c r="A674" s="126" t="s">
        <v>332</v>
      </c>
      <c r="B674" s="123" t="s">
        <v>1349</v>
      </c>
      <c r="C674" s="123" t="s">
        <v>132</v>
      </c>
      <c r="D674" s="123" t="str">
        <f t="shared" si="10"/>
        <v>N146     NUD Green Energy Crisps - raw</v>
      </c>
    </row>
    <row r="675" spans="1:4" ht="15" customHeight="1">
      <c r="A675" s="126" t="s">
        <v>336</v>
      </c>
      <c r="B675" s="123" t="s">
        <v>1353</v>
      </c>
      <c r="C675" s="123" t="s">
        <v>132</v>
      </c>
      <c r="D675" s="123" t="str">
        <f t="shared" si="10"/>
        <v>N148     NUD Carrot Crackers - raw</v>
      </c>
    </row>
    <row r="676" spans="1:4" ht="15" customHeight="1">
      <c r="A676" s="126" t="s">
        <v>335</v>
      </c>
      <c r="B676" s="123" t="s">
        <v>1352</v>
      </c>
      <c r="C676" s="123" t="s">
        <v>132</v>
      </c>
      <c r="D676" s="123" t="str">
        <f t="shared" si="10"/>
        <v>N149     NUD Chai Energy Crisps - raw</v>
      </c>
    </row>
    <row r="677" spans="1:4" ht="15" customHeight="1">
      <c r="A677" s="126" t="s">
        <v>333</v>
      </c>
      <c r="B677" s="123" t="s">
        <v>1350</v>
      </c>
      <c r="C677" s="123" t="s">
        <v>132</v>
      </c>
      <c r="D677" s="123" t="str">
        <f t="shared" si="10"/>
        <v>N150     NUD Cacao Energy Crisps - raw</v>
      </c>
    </row>
    <row r="678" spans="1:4" ht="15" customHeight="1">
      <c r="A678" s="126" t="s">
        <v>334</v>
      </c>
      <c r="B678" s="123" t="s">
        <v>1351</v>
      </c>
      <c r="C678" s="123" t="s">
        <v>132</v>
      </c>
      <c r="D678" s="123" t="str">
        <f t="shared" si="10"/>
        <v>N151     NUD Goji Enerdy Crisps - raw</v>
      </c>
    </row>
    <row r="679" spans="1:4" ht="15" customHeight="1">
      <c r="A679" s="126" t="s">
        <v>337</v>
      </c>
      <c r="B679" s="123" t="s">
        <v>1349</v>
      </c>
      <c r="C679" s="123" t="s">
        <v>338</v>
      </c>
      <c r="D679" s="123" t="str">
        <f t="shared" si="10"/>
        <v>N152     NUD Green Energy Crisps - raw</v>
      </c>
    </row>
    <row r="680" spans="1:4" ht="15" customHeight="1">
      <c r="A680" s="126" t="s">
        <v>339</v>
      </c>
      <c r="B680" s="123" t="s">
        <v>1350</v>
      </c>
      <c r="C680" s="123" t="s">
        <v>338</v>
      </c>
      <c r="D680" s="123" t="str">
        <f t="shared" si="10"/>
        <v>N153     NUD Cacao Energy Crisps - raw</v>
      </c>
    </row>
    <row r="681" spans="1:4" ht="15" customHeight="1">
      <c r="A681" s="126" t="s">
        <v>704</v>
      </c>
      <c r="B681" s="123" t="s">
        <v>2056</v>
      </c>
      <c r="C681" s="123" t="s">
        <v>705</v>
      </c>
      <c r="D681" s="123" t="str">
        <f t="shared" si="10"/>
        <v>NM100     Nadamoo! Mint Chocolate Chip</v>
      </c>
    </row>
    <row r="682" spans="1:4" ht="15" customHeight="1">
      <c r="A682" s="126" t="s">
        <v>706</v>
      </c>
      <c r="B682" s="123" t="s">
        <v>2057</v>
      </c>
      <c r="C682" s="123" t="s">
        <v>705</v>
      </c>
      <c r="D682" s="123" t="str">
        <f t="shared" si="10"/>
        <v>NM101     Nadamoo! Chocolate</v>
      </c>
    </row>
    <row r="683" spans="1:4" ht="15" customHeight="1">
      <c r="A683" s="126" t="s">
        <v>707</v>
      </c>
      <c r="B683" s="123" t="s">
        <v>2058</v>
      </c>
      <c r="C683" s="123" t="s">
        <v>705</v>
      </c>
      <c r="D683" s="123" t="str">
        <f t="shared" si="10"/>
        <v>NM103     Nadamoo! Vanilla</v>
      </c>
    </row>
    <row r="684" spans="1:4" ht="15" customHeight="1">
      <c r="A684" s="126" t="s">
        <v>708</v>
      </c>
      <c r="B684" s="123" t="s">
        <v>2059</v>
      </c>
      <c r="C684" s="123" t="s">
        <v>705</v>
      </c>
      <c r="D684" s="123" t="str">
        <f t="shared" si="10"/>
        <v>NM104     Nadamoo! Maple Pecan</v>
      </c>
    </row>
    <row r="685" spans="1:4" ht="15" customHeight="1">
      <c r="A685" s="126" t="s">
        <v>2024</v>
      </c>
      <c r="B685" s="123" t="s">
        <v>2061</v>
      </c>
      <c r="C685" s="123" t="s">
        <v>710</v>
      </c>
      <c r="D685" s="123" t="str">
        <f t="shared" si="10"/>
        <v>NM105     Nadamoo! Creamy Coconut</v>
      </c>
    </row>
    <row r="686" spans="1:4" ht="15" customHeight="1">
      <c r="A686" s="126" t="s">
        <v>709</v>
      </c>
      <c r="B686" s="123" t="s">
        <v>2060</v>
      </c>
      <c r="C686" s="123" t="s">
        <v>705</v>
      </c>
      <c r="D686" s="123" t="str">
        <f t="shared" si="10"/>
        <v>NM106     Nadamoo! Java Crunch</v>
      </c>
    </row>
    <row r="687" spans="1:4" ht="15" customHeight="1">
      <c r="A687" s="126" t="s">
        <v>994</v>
      </c>
      <c r="B687" s="123" t="s">
        <v>982</v>
      </c>
      <c r="C687" s="123" t="s">
        <v>146</v>
      </c>
      <c r="D687" s="123" t="str">
        <f t="shared" si="10"/>
        <v>NS101     Nugo Slim Brownie Crunch</v>
      </c>
    </row>
    <row r="688" spans="1:4" ht="15" customHeight="1">
      <c r="A688" s="126" t="s">
        <v>996</v>
      </c>
      <c r="B688" s="123" t="s">
        <v>984</v>
      </c>
      <c r="C688" s="123" t="s">
        <v>147</v>
      </c>
      <c r="D688" s="123" t="str">
        <f t="shared" si="10"/>
        <v>NS103     Nugo Organic Double Dark Chocolate</v>
      </c>
    </row>
    <row r="689" spans="1:4" ht="15" customHeight="1">
      <c r="A689" s="126" t="s">
        <v>995</v>
      </c>
      <c r="B689" s="123" t="s">
        <v>983</v>
      </c>
      <c r="C689" s="123" t="s">
        <v>146</v>
      </c>
      <c r="D689" s="123" t="str">
        <f t="shared" si="10"/>
        <v>NS301     Nugo Slim Roasted Peanut</v>
      </c>
    </row>
    <row r="690" spans="1:4" ht="15" customHeight="1">
      <c r="A690" s="126" t="s">
        <v>997</v>
      </c>
      <c r="B690" s="123" t="s">
        <v>985</v>
      </c>
      <c r="C690" s="123" t="s">
        <v>147</v>
      </c>
      <c r="D690" s="123" t="str">
        <f t="shared" si="10"/>
        <v>NS303     Nugo Organic Dark Chocolate Pomegranate</v>
      </c>
    </row>
    <row r="691" spans="1:4" ht="15" customHeight="1">
      <c r="A691" s="126" t="s">
        <v>993</v>
      </c>
      <c r="B691" s="123" t="s">
        <v>981</v>
      </c>
      <c r="C691" s="123" t="s">
        <v>146</v>
      </c>
      <c r="D691" s="123" t="str">
        <f t="shared" si="10"/>
        <v>NS501     Nugo Slim Raspberry Truffle</v>
      </c>
    </row>
    <row r="692" spans="1:4" ht="15" customHeight="1">
      <c r="A692" s="126" t="s">
        <v>998</v>
      </c>
      <c r="B692" s="123" t="s">
        <v>986</v>
      </c>
      <c r="C692" s="123" t="s">
        <v>147</v>
      </c>
      <c r="D692" s="123" t="str">
        <f t="shared" si="10"/>
        <v>NS503     Nugo Organic Dark Chocolate Almond</v>
      </c>
    </row>
    <row r="693" spans="1:4" ht="15" customHeight="1">
      <c r="A693" s="126" t="s">
        <v>626</v>
      </c>
      <c r="B693" s="132" t="s">
        <v>1964</v>
      </c>
      <c r="C693" s="123" t="s">
        <v>390</v>
      </c>
      <c r="D693" s="123" t="str">
        <f t="shared" si="10"/>
        <v>NTR050     Natera 227gr Natural Hemp Seed</v>
      </c>
    </row>
    <row r="694" spans="1:4" ht="15" customHeight="1">
      <c r="A694" s="126" t="s">
        <v>625</v>
      </c>
      <c r="B694" s="132" t="s">
        <v>1963</v>
      </c>
      <c r="C694" s="123" t="s">
        <v>613</v>
      </c>
      <c r="D694" s="123" t="str">
        <f t="shared" si="10"/>
        <v>NTR051     Natera 454gr Natural Hemp Seed</v>
      </c>
    </row>
    <row r="695" spans="1:4" ht="15" customHeight="1">
      <c r="A695" s="126" t="s">
        <v>633</v>
      </c>
      <c r="B695" s="132" t="s">
        <v>1971</v>
      </c>
      <c r="C695" s="123" t="s">
        <v>634</v>
      </c>
      <c r="D695" s="123" t="str">
        <f t="shared" si="10"/>
        <v>NTR053     Natera 454gr Vanilla Hemp Protein</v>
      </c>
    </row>
    <row r="696" spans="1:4" ht="15" customHeight="1">
      <c r="A696" s="126" t="s">
        <v>636</v>
      </c>
      <c r="B696" s="132" t="s">
        <v>1973</v>
      </c>
      <c r="C696" s="123" t="s">
        <v>634</v>
      </c>
      <c r="D696" s="123" t="str">
        <f t="shared" si="10"/>
        <v>NTR054     Natera 454gr Chocolate Hemp Protein</v>
      </c>
    </row>
    <row r="697" spans="1:4" ht="15" customHeight="1">
      <c r="A697" s="126" t="s">
        <v>635</v>
      </c>
      <c r="B697" s="132" t="s">
        <v>1972</v>
      </c>
      <c r="C697" s="123" t="s">
        <v>634</v>
      </c>
      <c r="D697" s="123" t="str">
        <f t="shared" si="10"/>
        <v>NTR056     Natera 454gr Berry Hemp Protein</v>
      </c>
    </row>
    <row r="698" spans="1:4" ht="15" customHeight="1">
      <c r="A698" s="126" t="s">
        <v>637</v>
      </c>
      <c r="B698" s="132" t="s">
        <v>1974</v>
      </c>
      <c r="C698" s="123" t="s">
        <v>638</v>
      </c>
      <c r="D698" s="123" t="str">
        <f t="shared" si="10"/>
        <v>NTR058     Natera 908gr Chocolate Hemp Protein</v>
      </c>
    </row>
    <row r="699" spans="1:4" ht="15" customHeight="1">
      <c r="A699" s="126" t="s">
        <v>639</v>
      </c>
      <c r="B699" s="132" t="s">
        <v>1975</v>
      </c>
      <c r="C699" s="123" t="s">
        <v>638</v>
      </c>
      <c r="D699" s="123" t="str">
        <f t="shared" si="10"/>
        <v>NTR060     Natera 908gr Berry Hemp Protein</v>
      </c>
    </row>
    <row r="700" spans="1:4" ht="15" customHeight="1">
      <c r="A700" s="126" t="s">
        <v>630</v>
      </c>
      <c r="B700" s="132" t="s">
        <v>1968</v>
      </c>
      <c r="C700" s="123" t="s">
        <v>232</v>
      </c>
      <c r="D700" s="123" t="str">
        <f t="shared" si="10"/>
        <v>NTR061     Natera 12/30gr Vanilla Hemp Protein</v>
      </c>
    </row>
    <row r="701" spans="1:4" ht="15" customHeight="1">
      <c r="A701" s="126" t="s">
        <v>632</v>
      </c>
      <c r="B701" s="132" t="s">
        <v>1970</v>
      </c>
      <c r="C701" s="123" t="s">
        <v>232</v>
      </c>
      <c r="D701" s="123" t="str">
        <f t="shared" si="10"/>
        <v>NTR062     Natera 12/30gr Chocolate Hemp Protein</v>
      </c>
    </row>
    <row r="702" spans="1:4" ht="15" customHeight="1">
      <c r="A702" s="126" t="s">
        <v>631</v>
      </c>
      <c r="B702" s="132" t="s">
        <v>1969</v>
      </c>
      <c r="C702" s="123" t="s">
        <v>232</v>
      </c>
      <c r="D702" s="123" t="str">
        <f t="shared" si="10"/>
        <v>NTR064     Natera 12/30gr Berry Hemp Protein</v>
      </c>
    </row>
    <row r="703" spans="1:4" ht="15" customHeight="1">
      <c r="A703" s="126" t="s">
        <v>628</v>
      </c>
      <c r="B703" s="132" t="s">
        <v>1966</v>
      </c>
      <c r="C703" s="123" t="s">
        <v>409</v>
      </c>
      <c r="D703" s="123" t="str">
        <f t="shared" si="10"/>
        <v>NTR065     Natera 12/25gr Natural Hemp Seed</v>
      </c>
    </row>
    <row r="704" spans="1:4" ht="15" customHeight="1">
      <c r="A704" s="126" t="s">
        <v>629</v>
      </c>
      <c r="B704" s="132" t="s">
        <v>1967</v>
      </c>
      <c r="C704" s="123" t="s">
        <v>409</v>
      </c>
      <c r="D704" s="123" t="str">
        <f t="shared" si="10"/>
        <v xml:space="preserve">NTR066     Natera 12/25gr Himalayan Hemp Seed </v>
      </c>
    </row>
    <row r="705" spans="1:4" ht="15" customHeight="1">
      <c r="A705" s="126" t="s">
        <v>627</v>
      </c>
      <c r="B705" s="132" t="s">
        <v>1965</v>
      </c>
      <c r="C705" s="123" t="s">
        <v>409</v>
      </c>
      <c r="D705" s="123" t="str">
        <f t="shared" ref="D705:D768" si="11">A705&amp;B705</f>
        <v>NTR067     Natera 12/25gr Maple Hemp Seed</v>
      </c>
    </row>
    <row r="706" spans="1:4" ht="15" customHeight="1">
      <c r="A706" s="126" t="s">
        <v>989</v>
      </c>
      <c r="B706" s="123" t="s">
        <v>977</v>
      </c>
      <c r="C706" s="123" t="s">
        <v>147</v>
      </c>
      <c r="D706" s="123" t="str">
        <f t="shared" si="11"/>
        <v>NU101     Nugo Dark Chocolate Chip</v>
      </c>
    </row>
    <row r="707" spans="1:4" ht="15" customHeight="1">
      <c r="A707" s="126" t="s">
        <v>992</v>
      </c>
      <c r="B707" s="123" t="s">
        <v>980</v>
      </c>
      <c r="C707" s="123" t="s">
        <v>147</v>
      </c>
      <c r="D707" s="123" t="str">
        <f t="shared" si="11"/>
        <v>NU290     Nugo Dark Chocolate Pretzel with Sea Salt</v>
      </c>
    </row>
    <row r="708" spans="1:4" ht="15" customHeight="1">
      <c r="A708" s="126" t="s">
        <v>990</v>
      </c>
      <c r="B708" s="123" t="s">
        <v>978</v>
      </c>
      <c r="C708" s="123" t="s">
        <v>147</v>
      </c>
      <c r="D708" s="123" t="str">
        <f t="shared" si="11"/>
        <v>NU301     Nugo Dark Mocha</v>
      </c>
    </row>
    <row r="709" spans="1:4" ht="15" customHeight="1">
      <c r="A709" s="126" t="s">
        <v>991</v>
      </c>
      <c r="B709" s="123" t="s">
        <v>979</v>
      </c>
      <c r="C709" s="123" t="s">
        <v>147</v>
      </c>
      <c r="D709" s="123" t="str">
        <f t="shared" si="11"/>
        <v>NU501     Nugo Dark Mint</v>
      </c>
    </row>
    <row r="710" spans="1:4" ht="15" customHeight="1">
      <c r="A710" s="126" t="s">
        <v>988</v>
      </c>
      <c r="B710" s="123" t="s">
        <v>976</v>
      </c>
      <c r="C710" s="123" t="s">
        <v>146</v>
      </c>
      <c r="D710" s="123" t="str">
        <f t="shared" si="11"/>
        <v>NU601     Nugo Free Chocolate Crunch</v>
      </c>
    </row>
    <row r="711" spans="1:4" ht="15" customHeight="1">
      <c r="A711" s="126" t="s">
        <v>987</v>
      </c>
      <c r="B711" s="123" t="s">
        <v>975</v>
      </c>
      <c r="C711" s="123" t="s">
        <v>146</v>
      </c>
      <c r="D711" s="123" t="str">
        <f t="shared" si="11"/>
        <v>NU701     Nugo Free Trail Mix</v>
      </c>
    </row>
    <row r="712" spans="1:4" ht="15" customHeight="1">
      <c r="A712" s="126" t="s">
        <v>1243</v>
      </c>
      <c r="B712" s="123" t="s">
        <v>1255</v>
      </c>
      <c r="C712" s="123" t="s">
        <v>284</v>
      </c>
      <c r="D712" s="123" t="str">
        <f t="shared" si="11"/>
        <v>NV027     Natural Value Compressed Sponge</v>
      </c>
    </row>
    <row r="713" spans="1:4" ht="15" customHeight="1">
      <c r="A713" s="126" t="s">
        <v>1244</v>
      </c>
      <c r="B713" s="123" t="s">
        <v>1254</v>
      </c>
      <c r="C713" s="123" t="s">
        <v>285</v>
      </c>
      <c r="D713" s="123" t="str">
        <f t="shared" si="11"/>
        <v>NV034     Natural Value Gentle Sponge</v>
      </c>
    </row>
    <row r="714" spans="1:4" ht="15" customHeight="1">
      <c r="A714" s="126" t="s">
        <v>1245</v>
      </c>
      <c r="B714" s="123" t="s">
        <v>1253</v>
      </c>
      <c r="C714" s="123" t="s">
        <v>285</v>
      </c>
      <c r="D714" s="123" t="str">
        <f t="shared" si="11"/>
        <v>NV072     Natural Value Kitchen Scrubber Sponge</v>
      </c>
    </row>
    <row r="715" spans="1:4" ht="15" customHeight="1">
      <c r="A715" s="126" t="s">
        <v>1293</v>
      </c>
      <c r="B715" s="123" t="s">
        <v>1332</v>
      </c>
      <c r="C715" s="123" t="s">
        <v>324</v>
      </c>
      <c r="D715" s="123" t="str">
        <f t="shared" si="11"/>
        <v>NV10227     Natural Value Coconut Milk</v>
      </c>
    </row>
    <row r="716" spans="1:4" ht="15" customHeight="1">
      <c r="A716" s="126" t="s">
        <v>1292</v>
      </c>
      <c r="B716" s="123" t="s">
        <v>1331</v>
      </c>
      <c r="C716" s="123" t="s">
        <v>324</v>
      </c>
      <c r="D716" s="123" t="str">
        <f t="shared" si="11"/>
        <v>NV10234     Natural Value Lite Coconut Milk</v>
      </c>
    </row>
    <row r="717" spans="1:4" ht="15" customHeight="1">
      <c r="A717" s="126" t="s">
        <v>1246</v>
      </c>
      <c r="B717" s="123" t="s">
        <v>1252</v>
      </c>
      <c r="C717" s="123" t="s">
        <v>286</v>
      </c>
      <c r="D717" s="123" t="str">
        <f t="shared" si="11"/>
        <v>NV103     Natural Value Kitchen Bag</v>
      </c>
    </row>
    <row r="718" spans="1:4" ht="15" customHeight="1">
      <c r="A718" s="126" t="s">
        <v>1247</v>
      </c>
      <c r="B718" s="123" t="s">
        <v>1251</v>
      </c>
      <c r="C718" s="123" t="s">
        <v>287</v>
      </c>
      <c r="D718" s="123" t="str">
        <f t="shared" si="11"/>
        <v>NV110     Natural Value XL Trash Bag</v>
      </c>
    </row>
    <row r="719" spans="1:4" ht="15" customHeight="1">
      <c r="A719" s="126" t="s">
        <v>1241</v>
      </c>
      <c r="B719" s="123" t="s">
        <v>1259</v>
      </c>
      <c r="C719" s="123" t="s">
        <v>280</v>
      </c>
      <c r="D719" s="123" t="str">
        <f t="shared" si="11"/>
        <v>NV127     Natural Value Plastic wrap</v>
      </c>
    </row>
    <row r="720" spans="1:4" ht="15" customHeight="1">
      <c r="A720" s="126" t="s">
        <v>281</v>
      </c>
      <c r="B720" s="123" t="s">
        <v>1258</v>
      </c>
      <c r="C720" s="123" t="s">
        <v>276</v>
      </c>
      <c r="D720" s="123" t="str">
        <f t="shared" si="11"/>
        <v xml:space="preserve">NV134     Natural Value Reclosable sandwich bag </v>
      </c>
    </row>
    <row r="721" spans="1:4" ht="15" customHeight="1">
      <c r="A721" s="126" t="s">
        <v>1240</v>
      </c>
      <c r="B721" s="123" t="s">
        <v>1239</v>
      </c>
      <c r="C721" s="123" t="s">
        <v>279</v>
      </c>
      <c r="D721" s="123" t="str">
        <f t="shared" si="11"/>
        <v>NV165     Natural Value Drawstring 13 Gallon Tall Kitchen Bag</v>
      </c>
    </row>
    <row r="722" spans="1:4" ht="15" customHeight="1">
      <c r="A722" s="126" t="s">
        <v>1242</v>
      </c>
      <c r="B722" s="123" t="s">
        <v>1256</v>
      </c>
      <c r="C722" s="123" t="s">
        <v>279</v>
      </c>
      <c r="D722" s="123" t="str">
        <f t="shared" si="11"/>
        <v>NV189     Natural Value Slider Bags (quart)</v>
      </c>
    </row>
    <row r="723" spans="1:4" ht="15" customHeight="1">
      <c r="A723" s="126" t="s">
        <v>1242</v>
      </c>
      <c r="B723" s="123" t="s">
        <v>1256</v>
      </c>
      <c r="C723" s="123" t="s">
        <v>279</v>
      </c>
      <c r="D723" s="123" t="str">
        <f t="shared" si="11"/>
        <v>NV189     Natural Value Slider Bags (quart)</v>
      </c>
    </row>
    <row r="724" spans="1:4" ht="15" customHeight="1">
      <c r="A724" s="126" t="s">
        <v>318</v>
      </c>
      <c r="B724" s="123" t="s">
        <v>1318</v>
      </c>
      <c r="C724" s="123" t="s">
        <v>319</v>
      </c>
      <c r="D724" s="123" t="str">
        <f t="shared" si="11"/>
        <v>NV192     Natural Value Tomato</v>
      </c>
    </row>
    <row r="725" spans="1:4" ht="15" customHeight="1">
      <c r="A725" s="126" t="s">
        <v>282</v>
      </c>
      <c r="B725" s="123" t="s">
        <v>1257</v>
      </c>
      <c r="C725" s="123" t="s">
        <v>283</v>
      </c>
      <c r="D725" s="123" t="str">
        <f t="shared" si="11"/>
        <v>NV196     Natural Value Slider freezer bag (gallon)</v>
      </c>
    </row>
    <row r="726" spans="1:4" ht="15" customHeight="1">
      <c r="A726" s="126" t="s">
        <v>1872</v>
      </c>
      <c r="B726" s="123" t="s">
        <v>1926</v>
      </c>
      <c r="C726" s="123" t="s">
        <v>601</v>
      </c>
      <c r="D726" s="123" t="str">
        <f t="shared" si="11"/>
        <v>NV4010     Natural Value Plain Sea Salt</v>
      </c>
    </row>
    <row r="727" spans="1:4" ht="15" customHeight="1">
      <c r="A727" s="126" t="s">
        <v>1871</v>
      </c>
      <c r="B727" s="123" t="s">
        <v>1925</v>
      </c>
      <c r="C727" s="123" t="s">
        <v>601</v>
      </c>
      <c r="D727" s="123" t="str">
        <f t="shared" si="11"/>
        <v>NV4027     Natural Value Iodized Sea Salt</v>
      </c>
    </row>
    <row r="728" spans="1:4" ht="15" customHeight="1">
      <c r="A728" s="126" t="s">
        <v>1115</v>
      </c>
      <c r="B728" s="123" t="s">
        <v>1104</v>
      </c>
      <c r="C728" s="123" t="s">
        <v>221</v>
      </c>
      <c r="D728" s="123" t="str">
        <f t="shared" si="11"/>
        <v>OB000     Orchard Blossom Honey Liquid Honey 1kg</v>
      </c>
    </row>
    <row r="729" spans="1:4" ht="15" customHeight="1">
      <c r="A729" s="126" t="s">
        <v>1114</v>
      </c>
      <c r="B729" s="123" t="s">
        <v>1102</v>
      </c>
      <c r="C729" s="123" t="s">
        <v>221</v>
      </c>
      <c r="D729" s="123" t="str">
        <f t="shared" si="11"/>
        <v>OB013     Orchard Blossom Honey Creamed Honey 1kg</v>
      </c>
    </row>
    <row r="730" spans="1:4" ht="15" customHeight="1">
      <c r="A730" s="126" t="s">
        <v>1112</v>
      </c>
      <c r="B730" s="123" t="s">
        <v>1099</v>
      </c>
      <c r="C730" s="123" t="s">
        <v>119</v>
      </c>
      <c r="D730" s="123" t="str">
        <f t="shared" si="11"/>
        <v>OB248     Orchard Blossom Honey Cinnamon</v>
      </c>
    </row>
    <row r="731" spans="1:4" ht="15" customHeight="1">
      <c r="A731" s="126" t="s">
        <v>1105</v>
      </c>
      <c r="B731" s="123" t="s">
        <v>1092</v>
      </c>
      <c r="C731" s="123" t="s">
        <v>119</v>
      </c>
      <c r="D731" s="123" t="str">
        <f t="shared" si="11"/>
        <v>OB341     Orchard Blossom Honey Saskatoon</v>
      </c>
    </row>
    <row r="732" spans="1:4" ht="15" customHeight="1">
      <c r="A732" s="126" t="s">
        <v>1106</v>
      </c>
      <c r="B732" s="123" t="s">
        <v>1093</v>
      </c>
      <c r="C732" s="123" t="s">
        <v>119</v>
      </c>
      <c r="D732" s="123" t="str">
        <f t="shared" si="11"/>
        <v>OB342     Orchard Blossom Honey Raspberry</v>
      </c>
    </row>
    <row r="733" spans="1:4" ht="15" customHeight="1">
      <c r="A733" s="126" t="s">
        <v>1107</v>
      </c>
      <c r="B733" s="123" t="s">
        <v>1094</v>
      </c>
      <c r="C733" s="123" t="s">
        <v>119</v>
      </c>
      <c r="D733" s="123" t="str">
        <f t="shared" si="11"/>
        <v>OB343     Orchard Blossom Honey Blueberry</v>
      </c>
    </row>
    <row r="734" spans="1:4" ht="15" customHeight="1">
      <c r="A734" s="126" t="s">
        <v>1108</v>
      </c>
      <c r="B734" s="123" t="s">
        <v>1095</v>
      </c>
      <c r="C734" s="123" t="s">
        <v>119</v>
      </c>
      <c r="D734" s="123" t="str">
        <f t="shared" si="11"/>
        <v>OB344     Orchard Blossom Honey Cherry</v>
      </c>
    </row>
    <row r="735" spans="1:4" ht="15" customHeight="1">
      <c r="A735" s="126" t="s">
        <v>1109</v>
      </c>
      <c r="B735" s="123" t="s">
        <v>1096</v>
      </c>
      <c r="C735" s="123" t="s">
        <v>119</v>
      </c>
      <c r="D735" s="123" t="str">
        <f t="shared" si="11"/>
        <v>OB345     Orchard Blossom Honey Peach</v>
      </c>
    </row>
    <row r="736" spans="1:4" ht="15" customHeight="1">
      <c r="A736" s="126" t="s">
        <v>1110</v>
      </c>
      <c r="B736" s="123" t="s">
        <v>1097</v>
      </c>
      <c r="C736" s="123" t="s">
        <v>119</v>
      </c>
      <c r="D736" s="123" t="str">
        <f t="shared" si="11"/>
        <v>OB346     Orchard Blossom Honey Blackberry</v>
      </c>
    </row>
    <row r="737" spans="1:4" ht="15" customHeight="1">
      <c r="A737" s="126" t="s">
        <v>1111</v>
      </c>
      <c r="B737" s="123" t="s">
        <v>1098</v>
      </c>
      <c r="C737" s="123" t="s">
        <v>119</v>
      </c>
      <c r="D737" s="123" t="str">
        <f t="shared" si="11"/>
        <v>OB350     Orchard Blossom Honey Strawberry</v>
      </c>
    </row>
    <row r="738" spans="1:4" ht="15" customHeight="1">
      <c r="A738" s="126" t="s">
        <v>222</v>
      </c>
      <c r="B738" s="123" t="s">
        <v>1103</v>
      </c>
      <c r="C738" s="123" t="s">
        <v>220</v>
      </c>
      <c r="D738" s="123" t="str">
        <f t="shared" si="11"/>
        <v>OB500     Orchard Blossom Honey Liquid Honey 500gr</v>
      </c>
    </row>
    <row r="739" spans="1:4" ht="15" customHeight="1">
      <c r="A739" s="126" t="s">
        <v>219</v>
      </c>
      <c r="B739" s="123" t="s">
        <v>1101</v>
      </c>
      <c r="C739" s="123" t="s">
        <v>220</v>
      </c>
      <c r="D739" s="123" t="str">
        <f t="shared" si="11"/>
        <v>OB501     Orchard Blossom Honey Creamed Honey 500gr</v>
      </c>
    </row>
    <row r="740" spans="1:4" ht="15" customHeight="1">
      <c r="A740" s="126" t="s">
        <v>1113</v>
      </c>
      <c r="B740" s="123" t="s">
        <v>1100</v>
      </c>
      <c r="C740" s="123" t="s">
        <v>119</v>
      </c>
      <c r="D740" s="123" t="str">
        <f t="shared" si="11"/>
        <v>OB510     Orchard Blossom Honey Chocolate</v>
      </c>
    </row>
    <row r="741" spans="1:4" ht="15" customHeight="1">
      <c r="A741" s="126" t="s">
        <v>1113</v>
      </c>
      <c r="B741" s="123" t="s">
        <v>1100</v>
      </c>
      <c r="C741" s="123" t="s">
        <v>119</v>
      </c>
      <c r="D741" s="123" t="str">
        <f t="shared" si="11"/>
        <v>OB510     Orchard Blossom Honey Chocolate</v>
      </c>
    </row>
    <row r="742" spans="1:4" ht="15" customHeight="1">
      <c r="A742" s="126" t="s">
        <v>403</v>
      </c>
      <c r="B742" s="123" t="s">
        <v>1559</v>
      </c>
      <c r="C742" s="123" t="s">
        <v>132</v>
      </c>
      <c r="D742" s="123" t="str">
        <f t="shared" si="11"/>
        <v>ON011     Oh! Natural Banana Chip Natural</v>
      </c>
    </row>
    <row r="743" spans="1:4" ht="15" customHeight="1">
      <c r="A743" s="126" t="s">
        <v>402</v>
      </c>
      <c r="B743" s="123" t="s">
        <v>1558</v>
      </c>
      <c r="C743" s="123" t="s">
        <v>132</v>
      </c>
      <c r="D743" s="123" t="str">
        <f t="shared" si="11"/>
        <v>ON012     Oh! Natural Banana Chip Chocolate</v>
      </c>
    </row>
    <row r="744" spans="1:4" ht="15" customHeight="1">
      <c r="A744" s="126" t="s">
        <v>1545</v>
      </c>
      <c r="B744" s="123" t="s">
        <v>1560</v>
      </c>
      <c r="C744" s="123" t="s">
        <v>132</v>
      </c>
      <c r="D744" s="123" t="str">
        <f t="shared" si="11"/>
        <v>ON013     Oh! Natural Banana Chip Strawberry</v>
      </c>
    </row>
    <row r="745" spans="1:4" ht="15" customHeight="1">
      <c r="A745" s="126" t="s">
        <v>942</v>
      </c>
      <c r="B745" s="123" t="s">
        <v>960</v>
      </c>
      <c r="C745" s="123" t="s">
        <v>136</v>
      </c>
      <c r="D745" s="123" t="str">
        <f t="shared" si="11"/>
        <v>OS003     Oskri Bars Apricot</v>
      </c>
    </row>
    <row r="746" spans="1:4" ht="15" customHeight="1">
      <c r="A746" s="126" t="s">
        <v>941</v>
      </c>
      <c r="B746" s="123" t="s">
        <v>959</v>
      </c>
      <c r="C746" s="123" t="s">
        <v>137</v>
      </c>
      <c r="D746" s="123" t="str">
        <f t="shared" si="11"/>
        <v>OS007     Oskri Bars Coconut with Organic Dark Chocolate</v>
      </c>
    </row>
    <row r="747" spans="1:4" ht="15" customHeight="1">
      <c r="A747" s="126" t="s">
        <v>943</v>
      </c>
      <c r="B747" s="123" t="s">
        <v>961</v>
      </c>
      <c r="C747" s="123" t="s">
        <v>136</v>
      </c>
      <c r="D747" s="123" t="str">
        <f t="shared" si="11"/>
        <v>OS008     Oskri Bars Fig with Organic Dark Chocolate</v>
      </c>
    </row>
    <row r="748" spans="1:4" ht="15" customHeight="1">
      <c r="A748" s="126" t="s">
        <v>944</v>
      </c>
      <c r="B748" s="123" t="s">
        <v>962</v>
      </c>
      <c r="C748" s="123" t="s">
        <v>136</v>
      </c>
      <c r="D748" s="123" t="str">
        <f t="shared" si="11"/>
        <v>OS075     Oskri Bars Coconut with Milk Chocolate</v>
      </c>
    </row>
    <row r="749" spans="1:4" ht="15" customHeight="1">
      <c r="A749" s="126" t="s">
        <v>945</v>
      </c>
      <c r="B749" s="123" t="s">
        <v>963</v>
      </c>
      <c r="C749" s="123" t="s">
        <v>136</v>
      </c>
      <c r="D749" s="123" t="str">
        <f t="shared" si="11"/>
        <v>OS084     Oskri Bars Apricot Almond</v>
      </c>
    </row>
    <row r="750" spans="1:4" ht="15" customHeight="1">
      <c r="A750" s="126" t="s">
        <v>948</v>
      </c>
      <c r="B750" s="123" t="s">
        <v>966</v>
      </c>
      <c r="C750" s="123" t="s">
        <v>136</v>
      </c>
      <c r="D750" s="123" t="str">
        <f t="shared" si="11"/>
        <v>OS090     Oskri Bars Milk Chocolate Fiber Bar</v>
      </c>
    </row>
    <row r="751" spans="1:4" ht="15" customHeight="1">
      <c r="A751" s="126" t="s">
        <v>946</v>
      </c>
      <c r="B751" s="123" t="s">
        <v>964</v>
      </c>
      <c r="C751" s="123" t="s">
        <v>136</v>
      </c>
      <c r="D751" s="123" t="str">
        <f t="shared" si="11"/>
        <v>OS200     Oskri Bars Protein Bar - Almond Cranberry</v>
      </c>
    </row>
    <row r="752" spans="1:4" ht="15" customHeight="1">
      <c r="A752" s="126" t="s">
        <v>947</v>
      </c>
      <c r="B752" s="123" t="s">
        <v>965</v>
      </c>
      <c r="C752" s="123" t="s">
        <v>136</v>
      </c>
      <c r="D752" s="123" t="str">
        <f t="shared" si="11"/>
        <v>OS201     Oskri Bars Protein Bar - Cashew Cranberry</v>
      </c>
    </row>
    <row r="753" spans="1:4" ht="15" customHeight="1">
      <c r="A753" s="126" t="s">
        <v>949</v>
      </c>
      <c r="B753" s="123" t="s">
        <v>967</v>
      </c>
      <c r="C753" s="123" t="s">
        <v>136</v>
      </c>
      <c r="D753" s="123" t="str">
        <f t="shared" si="11"/>
        <v>OS311     Oskri Bars Chewy Sesame Bar</v>
      </c>
    </row>
    <row r="754" spans="1:4" ht="15" customHeight="1">
      <c r="A754" s="126" t="s">
        <v>936</v>
      </c>
      <c r="B754" s="123" t="s">
        <v>954</v>
      </c>
      <c r="C754" s="123" t="s">
        <v>136</v>
      </c>
      <c r="D754" s="123" t="str">
        <f t="shared" si="11"/>
        <v xml:space="preserve">OS810     Oskri Bars Quinoa </v>
      </c>
    </row>
    <row r="755" spans="1:4" ht="15" customHeight="1">
      <c r="A755" s="126" t="s">
        <v>937</v>
      </c>
      <c r="B755" s="123" t="s">
        <v>955</v>
      </c>
      <c r="C755" s="123" t="s">
        <v>136</v>
      </c>
      <c r="D755" s="123" t="str">
        <f t="shared" si="11"/>
        <v>OS830     Oskri Bars Coconut with Almond</v>
      </c>
    </row>
    <row r="756" spans="1:4" ht="15" customHeight="1">
      <c r="A756" s="126" t="s">
        <v>938</v>
      </c>
      <c r="B756" s="123" t="s">
        <v>956</v>
      </c>
      <c r="C756" s="123" t="s">
        <v>136</v>
      </c>
      <c r="D756" s="123" t="str">
        <f t="shared" si="11"/>
        <v>OS831     Oskri Bars Coconut with Mango</v>
      </c>
    </row>
    <row r="757" spans="1:4" ht="15" customHeight="1">
      <c r="A757" s="126" t="s">
        <v>939</v>
      </c>
      <c r="B757" s="123" t="s">
        <v>957</v>
      </c>
      <c r="C757" s="123" t="s">
        <v>136</v>
      </c>
      <c r="D757" s="123" t="str">
        <f t="shared" si="11"/>
        <v>OS832     Oskri Bars Coconut</v>
      </c>
    </row>
    <row r="758" spans="1:4" ht="15" customHeight="1">
      <c r="A758" s="126" t="s">
        <v>940</v>
      </c>
      <c r="B758" s="123" t="s">
        <v>958</v>
      </c>
      <c r="C758" s="123" t="s">
        <v>136</v>
      </c>
      <c r="D758" s="123" t="str">
        <f t="shared" si="11"/>
        <v>OS833     Oskri Bars Coconut with Pineapple</v>
      </c>
    </row>
    <row r="759" spans="1:4" ht="15" customHeight="1">
      <c r="A759" s="126" t="s">
        <v>1119</v>
      </c>
      <c r="B759" s="123" t="s">
        <v>1135</v>
      </c>
      <c r="C759" s="123" t="s">
        <v>224</v>
      </c>
      <c r="D759" s="123" t="str">
        <f t="shared" si="11"/>
        <v>OV512     Organic Value Tomato Ketchup</v>
      </c>
    </row>
    <row r="760" spans="1:4" ht="15" customHeight="1">
      <c r="A760" s="126" t="s">
        <v>1119</v>
      </c>
      <c r="B760" s="123" t="s">
        <v>1135</v>
      </c>
      <c r="C760" s="123" t="s">
        <v>224</v>
      </c>
      <c r="D760" s="123" t="str">
        <f t="shared" si="11"/>
        <v>OV512     Organic Value Tomato Ketchup</v>
      </c>
    </row>
    <row r="761" spans="1:4" ht="15" customHeight="1">
      <c r="A761" s="126" t="s">
        <v>1280</v>
      </c>
      <c r="B761" s="123" t="s">
        <v>1319</v>
      </c>
      <c r="C761" s="123" t="s">
        <v>320</v>
      </c>
      <c r="D761" s="123" t="str">
        <f t="shared" si="11"/>
        <v>OV600     Organic Value Italian Herb</v>
      </c>
    </row>
    <row r="762" spans="1:4" ht="15" customHeight="1">
      <c r="A762" s="126" t="s">
        <v>1281</v>
      </c>
      <c r="B762" s="123" t="s">
        <v>1320</v>
      </c>
      <c r="C762" s="123" t="s">
        <v>320</v>
      </c>
      <c r="D762" s="123" t="str">
        <f t="shared" si="11"/>
        <v>OV700     Organic Value Traditional</v>
      </c>
    </row>
    <row r="763" spans="1:4" ht="15" customHeight="1">
      <c r="A763" s="126" t="s">
        <v>1282</v>
      </c>
      <c r="B763" s="123" t="s">
        <v>1321</v>
      </c>
      <c r="C763" s="123" t="s">
        <v>320</v>
      </c>
      <c r="D763" s="123" t="str">
        <f t="shared" si="11"/>
        <v>OV800     Organic Value Roasted Garlic</v>
      </c>
    </row>
    <row r="764" spans="1:4" ht="15" customHeight="1">
      <c r="A764" s="126" t="s">
        <v>576</v>
      </c>
      <c r="B764" s="123" t="s">
        <v>1854</v>
      </c>
      <c r="C764" s="123" t="s">
        <v>577</v>
      </c>
      <c r="D764" s="123" t="str">
        <f t="shared" si="11"/>
        <v>P003     Purest Cocoa Hot Cocoa</v>
      </c>
    </row>
    <row r="765" spans="1:4" ht="15" customHeight="1">
      <c r="A765" s="126" t="s">
        <v>586</v>
      </c>
      <c r="B765" s="123" t="s">
        <v>1861</v>
      </c>
      <c r="C765" s="123" t="s">
        <v>577</v>
      </c>
      <c r="D765" s="123" t="str">
        <f t="shared" si="11"/>
        <v>P005     Purest Pure Batter - Extra Crispy</v>
      </c>
    </row>
    <row r="766" spans="1:4" ht="15" customHeight="1">
      <c r="A766" s="126" t="s">
        <v>584</v>
      </c>
      <c r="B766" s="123" t="s">
        <v>1859</v>
      </c>
      <c r="C766" s="123" t="s">
        <v>577</v>
      </c>
      <c r="D766" s="123" t="str">
        <f t="shared" si="11"/>
        <v>P007     Purest Gravy Mix</v>
      </c>
    </row>
    <row r="767" spans="1:4" ht="15" customHeight="1">
      <c r="A767" s="126" t="s">
        <v>579</v>
      </c>
      <c r="B767" s="123" t="s">
        <v>1856</v>
      </c>
      <c r="C767" s="123" t="s">
        <v>577</v>
      </c>
      <c r="D767" s="123" t="str">
        <f t="shared" si="11"/>
        <v>P008     Purest Pure Batter</v>
      </c>
    </row>
    <row r="768" spans="1:4" ht="15" customHeight="1">
      <c r="A768" s="126" t="s">
        <v>578</v>
      </c>
      <c r="B768" s="123" t="s">
        <v>1855</v>
      </c>
      <c r="C768" s="123" t="s">
        <v>577</v>
      </c>
      <c r="D768" s="123" t="str">
        <f t="shared" si="11"/>
        <v>P010     Purest Cocoa Hot Cocoa (Mexican)</v>
      </c>
    </row>
    <row r="769" spans="1:4" ht="15" customHeight="1">
      <c r="A769" s="126" t="s">
        <v>587</v>
      </c>
      <c r="B769" s="123" t="s">
        <v>1862</v>
      </c>
      <c r="C769" s="123" t="s">
        <v>588</v>
      </c>
      <c r="D769" s="123" t="str">
        <f t="shared" ref="D769:D832" si="12">A769&amp;B769</f>
        <v>P032     Purest Potato Flakes</v>
      </c>
    </row>
    <row r="770" spans="1:4" ht="15" customHeight="1">
      <c r="A770" s="126" t="s">
        <v>585</v>
      </c>
      <c r="B770" s="123" t="s">
        <v>1860</v>
      </c>
      <c r="C770" s="123" t="s">
        <v>577</v>
      </c>
      <c r="D770" s="123" t="str">
        <f t="shared" si="12"/>
        <v>P034     Purest Soup Thickener</v>
      </c>
    </row>
    <row r="771" spans="1:4" ht="15" customHeight="1">
      <c r="A771" s="126" t="s">
        <v>580</v>
      </c>
      <c r="B771" s="123" t="s">
        <v>1857</v>
      </c>
      <c r="C771" s="123" t="s">
        <v>581</v>
      </c>
      <c r="D771" s="123" t="str">
        <f t="shared" si="12"/>
        <v>P036     Purest Brownies</v>
      </c>
    </row>
    <row r="772" spans="1:4" ht="15" customHeight="1">
      <c r="A772" s="126" t="s">
        <v>582</v>
      </c>
      <c r="B772" s="123" t="s">
        <v>1858</v>
      </c>
      <c r="C772" s="123" t="s">
        <v>583</v>
      </c>
      <c r="D772" s="123" t="str">
        <f t="shared" si="12"/>
        <v>P037     Purest Pancakes</v>
      </c>
    </row>
    <row r="773" spans="1:4" ht="15" customHeight="1">
      <c r="A773" s="126" t="s">
        <v>591</v>
      </c>
      <c r="B773" s="123" t="s">
        <v>1864</v>
      </c>
      <c r="C773" s="123" t="s">
        <v>559</v>
      </c>
      <c r="D773" s="123" t="str">
        <f t="shared" si="12"/>
        <v>P038     Purest Baking Powder</v>
      </c>
    </row>
    <row r="774" spans="1:4" ht="15" customHeight="1">
      <c r="A774" s="126" t="s">
        <v>589</v>
      </c>
      <c r="B774" s="123" t="s">
        <v>1863</v>
      </c>
      <c r="C774" s="123" t="s">
        <v>590</v>
      </c>
      <c r="D774" s="123" t="str">
        <f t="shared" si="12"/>
        <v>P039     Purest Baking Soda</v>
      </c>
    </row>
    <row r="775" spans="1:4" ht="15" customHeight="1">
      <c r="A775" s="126" t="s">
        <v>598</v>
      </c>
      <c r="B775" s="123" t="s">
        <v>1869</v>
      </c>
      <c r="C775" s="123" t="s">
        <v>590</v>
      </c>
      <c r="D775" s="123" t="str">
        <f t="shared" si="12"/>
        <v>P040     Purest Flaxseed Flour</v>
      </c>
    </row>
    <row r="776" spans="1:4" ht="15" customHeight="1">
      <c r="A776" s="126" t="s">
        <v>599</v>
      </c>
      <c r="B776" s="123" t="s">
        <v>1870</v>
      </c>
      <c r="C776" s="123" t="s">
        <v>600</v>
      </c>
      <c r="D776" s="123" t="str">
        <f t="shared" si="12"/>
        <v>P042     Purest Soughum</v>
      </c>
    </row>
    <row r="777" spans="1:4" ht="15" customHeight="1">
      <c r="A777" s="126" t="s">
        <v>592</v>
      </c>
      <c r="B777" s="123" t="s">
        <v>1865</v>
      </c>
      <c r="C777" s="123" t="s">
        <v>593</v>
      </c>
      <c r="D777" s="123" t="str">
        <f t="shared" si="12"/>
        <v>P044     Purest Potato Starch</v>
      </c>
    </row>
    <row r="778" spans="1:4" ht="15" customHeight="1">
      <c r="A778" s="126" t="s">
        <v>597</v>
      </c>
      <c r="B778" s="123" t="s">
        <v>1868</v>
      </c>
      <c r="C778" s="123" t="s">
        <v>567</v>
      </c>
      <c r="D778" s="123" t="str">
        <f t="shared" si="12"/>
        <v>P046     Purest Chickpea Flour</v>
      </c>
    </row>
    <row r="779" spans="1:4" ht="15" customHeight="1">
      <c r="A779" s="126" t="s">
        <v>594</v>
      </c>
      <c r="B779" s="123" t="s">
        <v>1866</v>
      </c>
      <c r="C779" s="123" t="s">
        <v>577</v>
      </c>
      <c r="D779" s="123" t="str">
        <f t="shared" si="12"/>
        <v>P048     Purest Natural Cocoa</v>
      </c>
    </row>
    <row r="780" spans="1:4" ht="15" customHeight="1">
      <c r="A780" s="126" t="s">
        <v>595</v>
      </c>
      <c r="B780" s="123" t="s">
        <v>1867</v>
      </c>
      <c r="C780" s="123" t="s">
        <v>596</v>
      </c>
      <c r="D780" s="123" t="str">
        <f t="shared" si="12"/>
        <v>P050     Purest GF All Purpose Millet Flour</v>
      </c>
    </row>
    <row r="781" spans="1:4" ht="15" customHeight="1">
      <c r="A781" s="126" t="s">
        <v>918</v>
      </c>
      <c r="B781" s="123" t="s">
        <v>929</v>
      </c>
      <c r="C781" s="123" t="s">
        <v>134</v>
      </c>
      <c r="D781" s="123" t="str">
        <f t="shared" si="12"/>
        <v>P301     Pure Indulgent Flats Rosemary Cranberry</v>
      </c>
    </row>
    <row r="782" spans="1:4" ht="15" customHeight="1">
      <c r="A782" s="126" t="s">
        <v>920</v>
      </c>
      <c r="B782" s="123" t="s">
        <v>931</v>
      </c>
      <c r="C782" s="123" t="s">
        <v>134</v>
      </c>
      <c r="D782" s="123" t="str">
        <f t="shared" si="12"/>
        <v>P302     Pure Indulgent Flats Chili Mango</v>
      </c>
    </row>
    <row r="783" spans="1:4" ht="15" customHeight="1">
      <c r="A783" s="126" t="s">
        <v>919</v>
      </c>
      <c r="B783" s="123" t="s">
        <v>930</v>
      </c>
      <c r="C783" s="123" t="s">
        <v>134</v>
      </c>
      <c r="D783" s="123" t="str">
        <f t="shared" si="12"/>
        <v>P305     Pure Indulgent Flats Fig Olive</v>
      </c>
    </row>
    <row r="784" spans="1:4" ht="15" customHeight="1">
      <c r="A784" s="126" t="s">
        <v>269</v>
      </c>
      <c r="B784" s="123" t="s">
        <v>1221</v>
      </c>
      <c r="C784" s="123" t="s">
        <v>85</v>
      </c>
      <c r="D784" s="123" t="str">
        <f t="shared" si="12"/>
        <v>P6402     Sunshine Farms Dilled Green Beans</v>
      </c>
    </row>
    <row r="785" spans="1:4" ht="15" customHeight="1">
      <c r="A785" s="126" t="s">
        <v>270</v>
      </c>
      <c r="B785" s="123" t="s">
        <v>1222</v>
      </c>
      <c r="C785" s="123" t="s">
        <v>85</v>
      </c>
      <c r="D785" s="123" t="str">
        <f t="shared" si="12"/>
        <v>P6405     Sunshine Farms Asparagus Tips</v>
      </c>
    </row>
    <row r="786" spans="1:4" ht="15" customHeight="1">
      <c r="A786" s="126" t="s">
        <v>271</v>
      </c>
      <c r="B786" s="123" t="s">
        <v>1223</v>
      </c>
      <c r="C786" s="123" t="s">
        <v>85</v>
      </c>
      <c r="D786" s="123" t="str">
        <f t="shared" si="12"/>
        <v>P6415     Sunshine Farms Spicy Asparagus Tips</v>
      </c>
    </row>
    <row r="787" spans="1:4" ht="15" customHeight="1">
      <c r="A787" s="126" t="s">
        <v>272</v>
      </c>
      <c r="B787" s="123" t="s">
        <v>1224</v>
      </c>
      <c r="C787" s="123" t="s">
        <v>85</v>
      </c>
      <c r="D787" s="123" t="str">
        <f t="shared" si="12"/>
        <v>P6418     Sunshine Farms Spicy Dilled Green Beans</v>
      </c>
    </row>
    <row r="788" spans="1:4" ht="15" customHeight="1">
      <c r="A788" s="126" t="s">
        <v>272</v>
      </c>
      <c r="B788" s="123" t="s">
        <v>1224</v>
      </c>
      <c r="C788" s="123" t="s">
        <v>85</v>
      </c>
      <c r="D788" s="123" t="str">
        <f t="shared" si="12"/>
        <v>P6418     Sunshine Farms Spicy Dilled Green Beans</v>
      </c>
    </row>
    <row r="789" spans="1:4" ht="15" customHeight="1">
      <c r="A789" s="126" t="s">
        <v>1587</v>
      </c>
      <c r="B789" s="123" t="s">
        <v>1601</v>
      </c>
      <c r="C789" s="123" t="s">
        <v>434</v>
      </c>
      <c r="D789" s="123" t="str">
        <f t="shared" si="12"/>
        <v>PA056     Tasty Treat Gourmet Assorted Fudge</v>
      </c>
    </row>
    <row r="790" spans="1:4" ht="15" customHeight="1">
      <c r="A790" s="126" t="s">
        <v>386</v>
      </c>
      <c r="B790" s="123" t="s">
        <v>1459</v>
      </c>
      <c r="C790" s="123" t="s">
        <v>378</v>
      </c>
      <c r="D790" s="123" t="str">
        <f t="shared" si="12"/>
        <v>PC209     Popcorners White Cheddar</v>
      </c>
    </row>
    <row r="791" spans="1:4" ht="15" customHeight="1">
      <c r="A791" s="126" t="s">
        <v>387</v>
      </c>
      <c r="B791" s="123" t="s">
        <v>1460</v>
      </c>
      <c r="C791" s="123" t="s">
        <v>378</v>
      </c>
      <c r="D791" s="123" t="str">
        <f t="shared" si="12"/>
        <v>PC210     Popcorners Sea Salt</v>
      </c>
    </row>
    <row r="792" spans="1:4" ht="15" customHeight="1">
      <c r="A792" s="126" t="s">
        <v>388</v>
      </c>
      <c r="B792" s="123" t="s">
        <v>1461</v>
      </c>
      <c r="C792" s="123" t="s">
        <v>378</v>
      </c>
      <c r="D792" s="123" t="str">
        <f t="shared" si="12"/>
        <v>PC211     Popcorners Kettle</v>
      </c>
    </row>
    <row r="793" spans="1:4" ht="15" customHeight="1">
      <c r="A793" s="126" t="s">
        <v>1471</v>
      </c>
      <c r="B793" s="123" t="s">
        <v>1462</v>
      </c>
      <c r="C793" s="123" t="s">
        <v>378</v>
      </c>
      <c r="D793" s="123" t="str">
        <f t="shared" si="12"/>
        <v>PC212     Popcorners Cheesy Jalapeno</v>
      </c>
    </row>
    <row r="794" spans="1:4" ht="15" customHeight="1">
      <c r="A794" s="126" t="s">
        <v>1117</v>
      </c>
      <c r="B794" s="123" t="s">
        <v>1133</v>
      </c>
      <c r="C794" s="123" t="s">
        <v>223</v>
      </c>
      <c r="D794" s="123" t="str">
        <f t="shared" si="12"/>
        <v>PE041     Pure Edibles Salsa Tequila Lime</v>
      </c>
    </row>
    <row r="795" spans="1:4" ht="15" customHeight="1">
      <c r="A795" s="126" t="s">
        <v>1118</v>
      </c>
      <c r="B795" s="123" t="s">
        <v>1134</v>
      </c>
      <c r="C795" s="123" t="s">
        <v>223</v>
      </c>
      <c r="D795" s="123" t="str">
        <f t="shared" si="12"/>
        <v>PE042     Pure Edibles Salsa Chipotle Bean</v>
      </c>
    </row>
    <row r="796" spans="1:4" ht="15" customHeight="1">
      <c r="A796" s="126" t="s">
        <v>1118</v>
      </c>
      <c r="B796" s="123" t="s">
        <v>1134</v>
      </c>
      <c r="C796" s="123" t="s">
        <v>223</v>
      </c>
      <c r="D796" s="123" t="str">
        <f t="shared" si="12"/>
        <v>PE042     Pure Edibles Salsa Chipotle Bean</v>
      </c>
    </row>
    <row r="797" spans="1:4" ht="15" customHeight="1">
      <c r="A797" s="126" t="s">
        <v>564</v>
      </c>
      <c r="B797" s="123" t="s">
        <v>1827</v>
      </c>
      <c r="C797" s="123" t="s">
        <v>559</v>
      </c>
      <c r="D797" s="123" t="str">
        <f t="shared" si="12"/>
        <v>PUF003     Simple Treasures Brown Rice Puffs</v>
      </c>
    </row>
    <row r="798" spans="1:4" ht="15" customHeight="1">
      <c r="A798" s="126" t="s">
        <v>565</v>
      </c>
      <c r="B798" s="123" t="s">
        <v>1828</v>
      </c>
      <c r="C798" s="123" t="s">
        <v>559</v>
      </c>
      <c r="D798" s="123" t="str">
        <f t="shared" si="12"/>
        <v>PUF005     Simple Treasures Mix Puffs</v>
      </c>
    </row>
    <row r="799" spans="1:4" ht="15" customHeight="1">
      <c r="A799" s="126" t="s">
        <v>560</v>
      </c>
      <c r="B799" s="123" t="s">
        <v>1825</v>
      </c>
      <c r="C799" s="123" t="s">
        <v>561</v>
      </c>
      <c r="D799" s="123" t="str">
        <f t="shared" si="12"/>
        <v>PUF100     Simple Treasures Buckwheat Puffs (new package)</v>
      </c>
    </row>
    <row r="800" spans="1:4" ht="15" customHeight="1">
      <c r="A800" s="126" t="s">
        <v>562</v>
      </c>
      <c r="B800" s="123" t="s">
        <v>1826</v>
      </c>
      <c r="C800" s="123" t="s">
        <v>563</v>
      </c>
      <c r="D800" s="123" t="str">
        <f t="shared" si="12"/>
        <v>PUF103     Simple Treasures Puffed Brown Rice with Honey (new package)</v>
      </c>
    </row>
    <row r="801" spans="1:4" ht="15" customHeight="1">
      <c r="A801" s="126" t="s">
        <v>329</v>
      </c>
      <c r="B801" s="123" t="s">
        <v>1341</v>
      </c>
      <c r="C801" s="123" t="s">
        <v>306</v>
      </c>
      <c r="D801" s="123" t="str">
        <f t="shared" si="12"/>
        <v>QC479     Eat Real Quinoa Chips Hot &amp; Spicy</v>
      </c>
    </row>
    <row r="802" spans="1:4" ht="15" customHeight="1">
      <c r="A802" s="126" t="s">
        <v>1526</v>
      </c>
      <c r="B802" s="123" t="s">
        <v>1342</v>
      </c>
      <c r="C802" s="123" t="s">
        <v>306</v>
      </c>
      <c r="D802" s="123" t="str">
        <f t="shared" si="12"/>
        <v>QC480     Eat Real Quinoa Chips Chilli &amp; Lime</v>
      </c>
    </row>
    <row r="803" spans="1:4" ht="15" customHeight="1">
      <c r="A803" s="126" t="s">
        <v>327</v>
      </c>
      <c r="B803" s="123" t="s">
        <v>1339</v>
      </c>
      <c r="C803" s="123" t="s">
        <v>306</v>
      </c>
      <c r="D803" s="123" t="str">
        <f t="shared" si="12"/>
        <v>QC481     Eat Real Quinoa Chips Sun Dried Tomato &amp; Roasted Garlic</v>
      </c>
    </row>
    <row r="804" spans="1:4" ht="15" customHeight="1">
      <c r="A804" s="126" t="s">
        <v>328</v>
      </c>
      <c r="B804" s="123" t="s">
        <v>1340</v>
      </c>
      <c r="C804" s="123" t="s">
        <v>306</v>
      </c>
      <c r="D804" s="123" t="str">
        <f t="shared" si="12"/>
        <v>QC487     Eat Real Quinoa Chips Sour Cream &amp; Chives</v>
      </c>
    </row>
    <row r="805" spans="1:4" ht="15" customHeight="1">
      <c r="A805" s="126" t="s">
        <v>1157</v>
      </c>
      <c r="B805" s="123" t="s">
        <v>1168</v>
      </c>
      <c r="C805" s="123" t="s">
        <v>238</v>
      </c>
      <c r="D805" s="123" t="str">
        <f t="shared" si="12"/>
        <v>RA0677     Rawfoods Ranch Revival - raw</v>
      </c>
    </row>
    <row r="806" spans="1:4" ht="15" customHeight="1">
      <c r="A806" s="126" t="s">
        <v>1158</v>
      </c>
      <c r="B806" s="123" t="s">
        <v>1169</v>
      </c>
      <c r="C806" s="123" t="s">
        <v>238</v>
      </c>
      <c r="D806" s="123" t="str">
        <f t="shared" si="12"/>
        <v>RA3789     Rawfoods Glorius greek - raw</v>
      </c>
    </row>
    <row r="807" spans="1:4" ht="15" customHeight="1">
      <c r="A807" s="126" t="s">
        <v>1159</v>
      </c>
      <c r="B807" s="123" t="s">
        <v>1170</v>
      </c>
      <c r="C807" s="123" t="s">
        <v>238</v>
      </c>
      <c r="D807" s="123" t="str">
        <f t="shared" si="12"/>
        <v>RA3790     Rawfoods Purely Poppy - raw</v>
      </c>
    </row>
    <row r="808" spans="1:4" ht="15" customHeight="1">
      <c r="A808" s="126" t="s">
        <v>1159</v>
      </c>
      <c r="B808" s="123" t="s">
        <v>1170</v>
      </c>
      <c r="C808" s="123" t="s">
        <v>238</v>
      </c>
      <c r="D808" s="123" t="str">
        <f t="shared" si="12"/>
        <v>RA3790     Rawfoods Purely Poppy - raw</v>
      </c>
    </row>
    <row r="809" spans="1:4" ht="15" customHeight="1">
      <c r="A809" s="126" t="s">
        <v>1156</v>
      </c>
      <c r="B809" s="123" t="s">
        <v>1602</v>
      </c>
      <c r="C809" s="123" t="s">
        <v>238</v>
      </c>
      <c r="D809" s="123" t="str">
        <f t="shared" si="12"/>
        <v>RA3791     Rawfoods Sea-zar Serenity - raw</v>
      </c>
    </row>
    <row r="810" spans="1:4" ht="15" customHeight="1">
      <c r="A810" s="126" t="s">
        <v>436</v>
      </c>
      <c r="B810" s="123" t="s">
        <v>1620</v>
      </c>
      <c r="C810" s="123" t="s">
        <v>435</v>
      </c>
      <c r="D810" s="123" t="str">
        <f t="shared" si="12"/>
        <v>RC00-     Ross Chocolate Dark Almond</v>
      </c>
    </row>
    <row r="811" spans="1:4" ht="15" customHeight="1">
      <c r="A811" s="126" t="s">
        <v>436</v>
      </c>
      <c r="B811" s="123" t="s">
        <v>1621</v>
      </c>
      <c r="C811" s="123" t="s">
        <v>435</v>
      </c>
      <c r="D811" s="123" t="str">
        <f t="shared" si="12"/>
        <v>RC00-     Ross Chocolate Dark Orange</v>
      </c>
    </row>
    <row r="812" spans="1:4" ht="15" customHeight="1">
      <c r="A812" s="126" t="s">
        <v>1610</v>
      </c>
      <c r="B812" s="123" t="s">
        <v>1619</v>
      </c>
      <c r="C812" s="123" t="s">
        <v>435</v>
      </c>
      <c r="D812" s="123" t="str">
        <f t="shared" si="12"/>
        <v>RC002     Ross Chocolate Coconut</v>
      </c>
    </row>
    <row r="813" spans="1:4" ht="15" customHeight="1">
      <c r="A813" s="126" t="s">
        <v>1604</v>
      </c>
      <c r="B813" s="123" t="s">
        <v>1613</v>
      </c>
      <c r="C813" s="123" t="s">
        <v>435</v>
      </c>
      <c r="D813" s="123" t="str">
        <f t="shared" si="12"/>
        <v>RC003     Ross Chocolate Milk</v>
      </c>
    </row>
    <row r="814" spans="1:4" ht="15" customHeight="1">
      <c r="A814" s="126" t="s">
        <v>1606</v>
      </c>
      <c r="B814" s="123" t="s">
        <v>1615</v>
      </c>
      <c r="C814" s="123" t="s">
        <v>435</v>
      </c>
      <c r="D814" s="123" t="str">
        <f t="shared" si="12"/>
        <v>RC004     Ross Chocolate Almond</v>
      </c>
    </row>
    <row r="815" spans="1:4" ht="15" customHeight="1">
      <c r="A815" s="126" t="s">
        <v>1603</v>
      </c>
      <c r="B815" s="123" t="s">
        <v>1612</v>
      </c>
      <c r="C815" s="123" t="s">
        <v>435</v>
      </c>
      <c r="D815" s="123" t="str">
        <f t="shared" si="12"/>
        <v>RC005     Ross Chocolate Dark</v>
      </c>
    </row>
    <row r="816" spans="1:4" ht="15" customHeight="1">
      <c r="A816" s="126" t="s">
        <v>1605</v>
      </c>
      <c r="B816" s="123" t="s">
        <v>1614</v>
      </c>
      <c r="C816" s="123" t="s">
        <v>435</v>
      </c>
      <c r="D816" s="123" t="str">
        <f t="shared" si="12"/>
        <v>RC006     Ross Chocolate White</v>
      </c>
    </row>
    <row r="817" spans="1:4" ht="15" customHeight="1">
      <c r="A817" s="126" t="s">
        <v>1607</v>
      </c>
      <c r="B817" s="123" t="s">
        <v>1616</v>
      </c>
      <c r="C817" s="123" t="s">
        <v>435</v>
      </c>
      <c r="D817" s="123" t="str">
        <f t="shared" si="12"/>
        <v>RC007     Ross Chocolate Mint</v>
      </c>
    </row>
    <row r="818" spans="1:4" ht="15" customHeight="1">
      <c r="A818" s="126" t="s">
        <v>1608</v>
      </c>
      <c r="B818" s="123" t="s">
        <v>1617</v>
      </c>
      <c r="C818" s="123" t="s">
        <v>435</v>
      </c>
      <c r="D818" s="123" t="str">
        <f t="shared" si="12"/>
        <v>RC008     Ross Chocolate Orange</v>
      </c>
    </row>
    <row r="819" spans="1:4" ht="15" customHeight="1">
      <c r="A819" s="126" t="s">
        <v>1609</v>
      </c>
      <c r="B819" s="123" t="s">
        <v>1618</v>
      </c>
      <c r="C819" s="123" t="s">
        <v>435</v>
      </c>
      <c r="D819" s="123" t="str">
        <f t="shared" si="12"/>
        <v>RC009     Ross Chocolate Raspberry</v>
      </c>
    </row>
    <row r="820" spans="1:4" ht="15" customHeight="1">
      <c r="A820" s="126" t="s">
        <v>1814</v>
      </c>
      <c r="B820" s="123" t="s">
        <v>1850</v>
      </c>
      <c r="C820" s="123" t="s">
        <v>121</v>
      </c>
      <c r="D820" s="123" t="str">
        <f t="shared" si="12"/>
        <v>RD269     Roads End Whole Wheat Macaroni &amp; Chreese</v>
      </c>
    </row>
    <row r="821" spans="1:4" ht="15" customHeight="1">
      <c r="A821" s="126" t="s">
        <v>1816</v>
      </c>
      <c r="B821" s="123" t="s">
        <v>1852</v>
      </c>
      <c r="C821" s="123" t="s">
        <v>121</v>
      </c>
      <c r="D821" s="123" t="str">
        <f t="shared" si="12"/>
        <v>RD355     Roads End Sheels &amp; Cheddar Chreese</v>
      </c>
    </row>
    <row r="822" spans="1:4" ht="15" customHeight="1">
      <c r="A822" s="126" t="s">
        <v>1815</v>
      </c>
      <c r="B822" s="123" t="s">
        <v>1851</v>
      </c>
      <c r="C822" s="123" t="s">
        <v>121</v>
      </c>
      <c r="D822" s="123" t="str">
        <f t="shared" si="12"/>
        <v>RD390     Roads End 123’z for Kids &amp; Chreese</v>
      </c>
    </row>
    <row r="823" spans="1:4" ht="15" customHeight="1">
      <c r="A823" s="126" t="s">
        <v>1880</v>
      </c>
      <c r="B823" s="123" t="s">
        <v>1936</v>
      </c>
      <c r="C823" s="123" t="s">
        <v>590</v>
      </c>
      <c r="D823" s="123" t="str">
        <f t="shared" si="12"/>
        <v>RM380     Redmond Course Grind Pouch 16oz</v>
      </c>
    </row>
    <row r="824" spans="1:4" ht="15" customHeight="1">
      <c r="A824" s="126" t="s">
        <v>1877</v>
      </c>
      <c r="B824" s="123" t="s">
        <v>1933</v>
      </c>
      <c r="C824" s="123" t="s">
        <v>609</v>
      </c>
      <c r="D824" s="123" t="str">
        <f t="shared" si="12"/>
        <v>RR180     Redmond Garlic Seasoning</v>
      </c>
    </row>
    <row r="825" spans="1:4" ht="15" customHeight="1">
      <c r="A825" s="126" t="s">
        <v>1878</v>
      </c>
      <c r="B825" s="123" t="s">
        <v>1934</v>
      </c>
      <c r="C825" s="123" t="s">
        <v>609</v>
      </c>
      <c r="D825" s="123" t="str">
        <f t="shared" si="12"/>
        <v>RR184     Redmond Onion Seasoning</v>
      </c>
    </row>
    <row r="826" spans="1:4" ht="15" customHeight="1">
      <c r="A826" s="126" t="s">
        <v>1879</v>
      </c>
      <c r="B826" s="123" t="s">
        <v>1935</v>
      </c>
      <c r="C826" s="123" t="s">
        <v>610</v>
      </c>
      <c r="D826" s="123" t="str">
        <f t="shared" si="12"/>
        <v>RR190     Redmond Season Salt  4.10oz</v>
      </c>
    </row>
    <row r="827" spans="1:4" ht="15" customHeight="1">
      <c r="A827" s="126" t="s">
        <v>606</v>
      </c>
      <c r="B827" s="123" t="s">
        <v>1931</v>
      </c>
      <c r="C827" s="123" t="s">
        <v>607</v>
      </c>
      <c r="D827" s="123" t="str">
        <f t="shared" si="12"/>
        <v>RR261     Redmond 25lb Bulk Bag</v>
      </c>
    </row>
    <row r="828" spans="1:4" ht="15" customHeight="1">
      <c r="A828" s="126" t="s">
        <v>1876</v>
      </c>
      <c r="B828" s="123" t="s">
        <v>1932</v>
      </c>
      <c r="C828" s="123" t="s">
        <v>608</v>
      </c>
      <c r="D828" s="123" t="str">
        <f t="shared" si="12"/>
        <v>RS010     Redmond Real Salt Sample Packs</v>
      </c>
    </row>
    <row r="829" spans="1:4" ht="15" customHeight="1">
      <c r="A829" s="126" t="s">
        <v>1873</v>
      </c>
      <c r="B829" s="123" t="s">
        <v>1927</v>
      </c>
      <c r="C829" s="123" t="s">
        <v>602</v>
      </c>
      <c r="D829" s="123" t="str">
        <f t="shared" si="12"/>
        <v>RS100     Redmond Granular Shaker 9oz</v>
      </c>
    </row>
    <row r="830" spans="1:4" ht="15" customHeight="1">
      <c r="A830" s="126" t="s">
        <v>1874</v>
      </c>
      <c r="B830" s="123" t="s">
        <v>1928</v>
      </c>
      <c r="C830" s="123" t="s">
        <v>603</v>
      </c>
      <c r="D830" s="123" t="str">
        <f t="shared" si="12"/>
        <v>RS101     Redmond Granular Salt Pouch 26oz</v>
      </c>
    </row>
    <row r="831" spans="1:4" ht="15" customHeight="1">
      <c r="A831" s="126" t="s">
        <v>1875</v>
      </c>
      <c r="B831" s="123" t="s">
        <v>1929</v>
      </c>
      <c r="C831" s="123" t="s">
        <v>228</v>
      </c>
      <c r="D831" s="123" t="str">
        <f t="shared" si="12"/>
        <v>RS102     Redmond kosher Pouch 16oz</v>
      </c>
    </row>
    <row r="832" spans="1:4" ht="15" customHeight="1">
      <c r="A832" s="126" t="s">
        <v>604</v>
      </c>
      <c r="B832" s="123" t="s">
        <v>1930</v>
      </c>
      <c r="C832" s="123" t="s">
        <v>605</v>
      </c>
      <c r="D832" s="123" t="str">
        <f t="shared" si="12"/>
        <v>RS267     Redmond Granular Shaker 4.75oz</v>
      </c>
    </row>
    <row r="833" spans="1:4" ht="15" customHeight="1">
      <c r="A833" s="126" t="s">
        <v>98</v>
      </c>
      <c r="B833" s="123" t="s">
        <v>803</v>
      </c>
      <c r="C833" s="123" t="s">
        <v>99</v>
      </c>
      <c r="D833" s="123" t="str">
        <f t="shared" ref="D833:D896" si="13">A833&amp;B833</f>
        <v>S060     Sea 2.0 Energy Drink Citrus Fruit</v>
      </c>
    </row>
    <row r="834" spans="1:4" ht="15" customHeight="1">
      <c r="A834" s="126" t="s">
        <v>1670</v>
      </c>
      <c r="B834" s="123" t="s">
        <v>1697</v>
      </c>
      <c r="C834" s="123" t="s">
        <v>481</v>
      </c>
      <c r="D834" s="123" t="str">
        <f t="shared" si="13"/>
        <v>S061     Spry Chewing Gum Spearmint</v>
      </c>
    </row>
    <row r="835" spans="1:4" ht="15" customHeight="1">
      <c r="A835" s="126" t="s">
        <v>100</v>
      </c>
      <c r="B835" s="123" t="s">
        <v>804</v>
      </c>
      <c r="C835" s="123" t="s">
        <v>99</v>
      </c>
      <c r="D835" s="123" t="str">
        <f t="shared" si="13"/>
        <v>S062     Sea 2.0 Energy Drink Pomegranate</v>
      </c>
    </row>
    <row r="836" spans="1:4" ht="15" customHeight="1">
      <c r="A836" s="126" t="s">
        <v>1672</v>
      </c>
      <c r="B836" s="123" t="s">
        <v>1699</v>
      </c>
      <c r="C836" s="123" t="s">
        <v>481</v>
      </c>
      <c r="D836" s="123" t="str">
        <f t="shared" si="13"/>
        <v>S063     Spry Chewing Gum Fresh Fruit</v>
      </c>
    </row>
    <row r="837" spans="1:4" ht="15" customHeight="1">
      <c r="A837" s="126" t="s">
        <v>482</v>
      </c>
      <c r="B837" s="123" t="s">
        <v>1701</v>
      </c>
      <c r="C837" s="123" t="s">
        <v>483</v>
      </c>
      <c r="D837" s="123" t="str">
        <f t="shared" si="13"/>
        <v>S097     Spry Mints Peppermint</v>
      </c>
    </row>
    <row r="838" spans="1:4" ht="15" customHeight="1">
      <c r="A838" s="126" t="s">
        <v>484</v>
      </c>
      <c r="B838" s="123" t="s">
        <v>1702</v>
      </c>
      <c r="C838" s="123" t="s">
        <v>483</v>
      </c>
      <c r="D838" s="123" t="str">
        <f t="shared" si="13"/>
        <v>S098     Spry Mints Berry Blast</v>
      </c>
    </row>
    <row r="839" spans="1:4" ht="15" customHeight="1">
      <c r="A839" s="126" t="s">
        <v>485</v>
      </c>
      <c r="B839" s="123" t="s">
        <v>1703</v>
      </c>
      <c r="C839" s="123" t="s">
        <v>483</v>
      </c>
      <c r="D839" s="123" t="str">
        <f t="shared" si="13"/>
        <v>S099     Spry Mints Lemon Blast</v>
      </c>
    </row>
    <row r="840" spans="1:4" ht="15" customHeight="1">
      <c r="A840" s="126" t="s">
        <v>1205</v>
      </c>
      <c r="B840" s="123" t="s">
        <v>1213</v>
      </c>
      <c r="C840" s="123" t="s">
        <v>129</v>
      </c>
      <c r="D840" s="123" t="str">
        <f t="shared" si="13"/>
        <v>SALB001     Salad Boosters California</v>
      </c>
    </row>
    <row r="841" spans="1:4" ht="15" customHeight="1">
      <c r="A841" s="126" t="s">
        <v>1206</v>
      </c>
      <c r="B841" s="123" t="s">
        <v>1214</v>
      </c>
      <c r="C841" s="123" t="s">
        <v>129</v>
      </c>
      <c r="D841" s="123" t="str">
        <f t="shared" si="13"/>
        <v>SALB002z     Salad Boosters Harvest</v>
      </c>
    </row>
    <row r="842" spans="1:4" ht="15" customHeight="1">
      <c r="A842" s="126" t="s">
        <v>1207</v>
      </c>
      <c r="B842" s="123" t="s">
        <v>1215</v>
      </c>
      <c r="C842" s="123" t="s">
        <v>129</v>
      </c>
      <c r="D842" s="123" t="str">
        <f t="shared" si="13"/>
        <v>SALB003     Salad Boosters Western</v>
      </c>
    </row>
    <row r="843" spans="1:4" ht="15" customHeight="1">
      <c r="A843" s="126" t="s">
        <v>1208</v>
      </c>
      <c r="B843" s="123" t="s">
        <v>1216</v>
      </c>
      <c r="C843" s="123" t="s">
        <v>129</v>
      </c>
      <c r="D843" s="123" t="str">
        <f t="shared" si="13"/>
        <v>SALB004     Salad Boosters Southern</v>
      </c>
    </row>
    <row r="844" spans="1:4" ht="15" customHeight="1">
      <c r="A844" s="126" t="s">
        <v>1209</v>
      </c>
      <c r="B844" s="123" t="s">
        <v>1217</v>
      </c>
      <c r="C844" s="123" t="s">
        <v>129</v>
      </c>
      <c r="D844" s="123" t="str">
        <f t="shared" si="13"/>
        <v>SALB005     Salad Boosters Sierra</v>
      </c>
    </row>
    <row r="845" spans="1:4" ht="15" customHeight="1">
      <c r="A845" s="126" t="s">
        <v>1209</v>
      </c>
      <c r="B845" s="123" t="s">
        <v>1217</v>
      </c>
      <c r="C845" s="123" t="s">
        <v>129</v>
      </c>
      <c r="D845" s="123" t="str">
        <f t="shared" si="13"/>
        <v>SALB005     Salad Boosters Sierra</v>
      </c>
    </row>
    <row r="846" spans="1:4" ht="15" customHeight="1">
      <c r="A846" s="126" t="s">
        <v>277</v>
      </c>
      <c r="B846" s="123" t="s">
        <v>1238</v>
      </c>
      <c r="C846" s="123" t="s">
        <v>278</v>
      </c>
      <c r="D846" s="123" t="str">
        <f t="shared" si="13"/>
        <v>SBB717     Sumo Bio-Bags Large Kitchen</v>
      </c>
    </row>
    <row r="847" spans="1:4" ht="15" customHeight="1">
      <c r="A847" s="126" t="s">
        <v>277</v>
      </c>
      <c r="B847" s="123" t="s">
        <v>1238</v>
      </c>
      <c r="C847" s="123" t="s">
        <v>278</v>
      </c>
      <c r="D847" s="123" t="str">
        <f t="shared" si="13"/>
        <v>SBB717     Sumo Bio-Bags Large Kitchen</v>
      </c>
    </row>
    <row r="848" spans="1:4" ht="15" customHeight="1">
      <c r="A848" s="126" t="s">
        <v>275</v>
      </c>
      <c r="B848" s="123" t="s">
        <v>1237</v>
      </c>
      <c r="C848" s="123" t="s">
        <v>276</v>
      </c>
      <c r="D848" s="123" t="str">
        <f t="shared" si="13"/>
        <v>SBB724     Sumo Bio-Bags Kitchen/Office Bags</v>
      </c>
    </row>
    <row r="849" spans="1:4" ht="15" customHeight="1">
      <c r="A849" s="124" t="s">
        <v>64</v>
      </c>
      <c r="B849" s="123" t="s">
        <v>765</v>
      </c>
      <c r="C849" s="123" t="s">
        <v>65</v>
      </c>
      <c r="D849" s="123" t="str">
        <f t="shared" si="13"/>
        <v>SD001     SuperDrop Lemon</v>
      </c>
    </row>
    <row r="850" spans="1:4" ht="15" customHeight="1">
      <c r="A850" s="124" t="s">
        <v>68</v>
      </c>
      <c r="B850" s="123" t="s">
        <v>767</v>
      </c>
      <c r="C850" s="123" t="s">
        <v>67</v>
      </c>
      <c r="D850" s="123" t="str">
        <f t="shared" si="13"/>
        <v>SD002     SuperDrop Ruby (100ml)</v>
      </c>
    </row>
    <row r="851" spans="1:4" ht="15" customHeight="1">
      <c r="A851" s="124" t="s">
        <v>66</v>
      </c>
      <c r="B851" s="123" t="s">
        <v>766</v>
      </c>
      <c r="C851" s="123" t="s">
        <v>67</v>
      </c>
      <c r="D851" s="123" t="str">
        <f t="shared" si="13"/>
        <v>SD004     SuperDrop Lemon (100ml)</v>
      </c>
    </row>
    <row r="852" spans="1:4" ht="15" customHeight="1">
      <c r="A852" s="126" t="s">
        <v>864</v>
      </c>
      <c r="B852" s="123" t="s">
        <v>861</v>
      </c>
      <c r="C852" s="123" t="s">
        <v>117</v>
      </c>
      <c r="D852" s="123" t="str">
        <f t="shared" si="13"/>
        <v>SG511     So Good Vanilla</v>
      </c>
    </row>
    <row r="853" spans="1:4" ht="15" customHeight="1">
      <c r="A853" s="126" t="s">
        <v>865</v>
      </c>
      <c r="B853" s="123" t="s">
        <v>862</v>
      </c>
      <c r="C853" s="123" t="s">
        <v>117</v>
      </c>
      <c r="D853" s="123" t="str">
        <f t="shared" si="13"/>
        <v>SG512     So Good Chocolate</v>
      </c>
    </row>
    <row r="854" spans="1:4" ht="15" customHeight="1">
      <c r="A854" s="126" t="s">
        <v>866</v>
      </c>
      <c r="B854" s="123" t="s">
        <v>863</v>
      </c>
      <c r="C854" s="123" t="s">
        <v>117</v>
      </c>
      <c r="D854" s="123" t="str">
        <f t="shared" si="13"/>
        <v>SG514     So Good Strawberry</v>
      </c>
    </row>
    <row r="855" spans="1:4" ht="15" customHeight="1">
      <c r="A855" s="126" t="s">
        <v>867</v>
      </c>
      <c r="B855" s="123" t="s">
        <v>859</v>
      </c>
      <c r="C855" s="123" t="s">
        <v>116</v>
      </c>
      <c r="D855" s="123" t="str">
        <f t="shared" si="13"/>
        <v>SN705     So Nice Original</v>
      </c>
    </row>
    <row r="856" spans="1:4" ht="15" customHeight="1">
      <c r="A856" s="126" t="s">
        <v>868</v>
      </c>
      <c r="B856" s="123" t="s">
        <v>860</v>
      </c>
      <c r="C856" s="123" t="s">
        <v>116</v>
      </c>
      <c r="D856" s="123" t="str">
        <f t="shared" si="13"/>
        <v>SN715     So Nice Vanilla</v>
      </c>
    </row>
    <row r="857" spans="1:4" ht="15" customHeight="1">
      <c r="A857" s="126" t="s">
        <v>1671</v>
      </c>
      <c r="B857" s="123" t="s">
        <v>1698</v>
      </c>
      <c r="C857" s="123" t="s">
        <v>481</v>
      </c>
      <c r="D857" s="123" t="str">
        <f t="shared" si="13"/>
        <v>SP062     Spry Chewing Gum Peppermint</v>
      </c>
    </row>
    <row r="858" spans="1:4" ht="15" customHeight="1">
      <c r="A858" s="126" t="s">
        <v>1673</v>
      </c>
      <c r="B858" s="123" t="s">
        <v>1700</v>
      </c>
      <c r="C858" s="123" t="s">
        <v>481</v>
      </c>
      <c r="D858" s="123" t="str">
        <f t="shared" si="13"/>
        <v>SP064     Spry Chewing Gum Cinnamon</v>
      </c>
    </row>
    <row r="859" spans="1:4" ht="15" customHeight="1">
      <c r="A859" s="126" t="s">
        <v>1354</v>
      </c>
      <c r="B859" s="123" t="s">
        <v>1388</v>
      </c>
      <c r="C859" s="123" t="s">
        <v>340</v>
      </c>
      <c r="D859" s="123" t="str">
        <f t="shared" si="13"/>
        <v>SP245     Calbee Lightly Salted Snapea Crisp</v>
      </c>
    </row>
    <row r="860" spans="1:4" ht="15" customHeight="1">
      <c r="A860" s="126" t="s">
        <v>342</v>
      </c>
      <c r="B860" s="123" t="s">
        <v>1391</v>
      </c>
      <c r="C860" s="123" t="s">
        <v>340</v>
      </c>
      <c r="D860" s="123" t="str">
        <f t="shared" si="13"/>
        <v>SP247     Calbee Wasabi Ranch Snapea Crisp</v>
      </c>
    </row>
    <row r="861" spans="1:4" ht="15" customHeight="1">
      <c r="A861" s="126" t="s">
        <v>341</v>
      </c>
      <c r="B861" s="123" t="s">
        <v>1390</v>
      </c>
      <c r="C861" s="123" t="s">
        <v>340</v>
      </c>
      <c r="D861" s="123" t="str">
        <f t="shared" si="13"/>
        <v>SP248     Calbee Black Pepper Snapea Crisp</v>
      </c>
    </row>
    <row r="862" spans="1:4" ht="15" customHeight="1">
      <c r="A862" s="126" t="s">
        <v>343</v>
      </c>
      <c r="B862" s="123" t="s">
        <v>1392</v>
      </c>
      <c r="C862" s="123" t="s">
        <v>135</v>
      </c>
      <c r="D862" s="123" t="str">
        <f t="shared" si="13"/>
        <v>SP301     Calbee Tomato Basil Lentil Snaps</v>
      </c>
    </row>
    <row r="863" spans="1:4" ht="15" customHeight="1">
      <c r="A863" s="126" t="s">
        <v>1356</v>
      </c>
      <c r="B863" s="123" t="s">
        <v>1393</v>
      </c>
      <c r="C863" s="123" t="s">
        <v>135</v>
      </c>
      <c r="D863" s="123" t="str">
        <f t="shared" si="13"/>
        <v>SP302     Calbee Onion Thyme Lentil Snaps</v>
      </c>
    </row>
    <row r="864" spans="1:4" ht="15" customHeight="1">
      <c r="A864" s="126" t="s">
        <v>1355</v>
      </c>
      <c r="B864" s="123" t="s">
        <v>1389</v>
      </c>
      <c r="C864" s="123" t="s">
        <v>340</v>
      </c>
      <c r="D864" s="123" t="str">
        <f t="shared" si="13"/>
        <v>SP345     Calbee Caesar Snapea Crisp</v>
      </c>
    </row>
    <row r="865" spans="1:4" ht="15" customHeight="1">
      <c r="A865" s="126" t="s">
        <v>415</v>
      </c>
      <c r="B865" s="123" t="s">
        <v>1577</v>
      </c>
      <c r="C865" s="123" t="s">
        <v>416</v>
      </c>
      <c r="D865" s="123" t="str">
        <f t="shared" si="13"/>
        <v>SS020     SeaSnax Chomperz Original</v>
      </c>
    </row>
    <row r="866" spans="1:4" ht="15" customHeight="1">
      <c r="A866" s="126" t="s">
        <v>417</v>
      </c>
      <c r="B866" s="123" t="s">
        <v>1578</v>
      </c>
      <c r="C866" s="123" t="s">
        <v>416</v>
      </c>
      <c r="D866" s="123" t="str">
        <f t="shared" si="13"/>
        <v>SS021     SeaSnax Chomperz Onion</v>
      </c>
    </row>
    <row r="867" spans="1:4" ht="15" customHeight="1">
      <c r="A867" s="126" t="s">
        <v>418</v>
      </c>
      <c r="B867" s="123" t="s">
        <v>1579</v>
      </c>
      <c r="C867" s="123" t="s">
        <v>416</v>
      </c>
      <c r="D867" s="123" t="str">
        <f t="shared" si="13"/>
        <v>SS022     SeaSnax Chomperz Barbecue</v>
      </c>
    </row>
    <row r="868" spans="1:4" ht="15" customHeight="1">
      <c r="A868" s="126" t="s">
        <v>1581</v>
      </c>
      <c r="B868" s="123" t="s">
        <v>1580</v>
      </c>
      <c r="C868" s="123" t="s">
        <v>416</v>
      </c>
      <c r="D868" s="123" t="str">
        <f t="shared" si="13"/>
        <v>SS023     SeaSnax Chomperz Jalapeno</v>
      </c>
    </row>
    <row r="869" spans="1:4" ht="15" customHeight="1">
      <c r="A869" s="126" t="s">
        <v>410</v>
      </c>
      <c r="B869" s="123" t="s">
        <v>1573</v>
      </c>
      <c r="C869" s="123" t="s">
        <v>411</v>
      </c>
      <c r="D869" s="123" t="str">
        <f t="shared" si="13"/>
        <v>SS040     SeaSnax Stix Original</v>
      </c>
    </row>
    <row r="870" spans="1:4" ht="15" customHeight="1">
      <c r="A870" s="126" t="s">
        <v>412</v>
      </c>
      <c r="B870" s="123" t="s">
        <v>1574</v>
      </c>
      <c r="C870" s="123" t="s">
        <v>411</v>
      </c>
      <c r="D870" s="123" t="str">
        <f t="shared" si="13"/>
        <v>SS041     SeaSnax Stix Sesame</v>
      </c>
    </row>
    <row r="871" spans="1:4" ht="15" customHeight="1">
      <c r="A871" s="126" t="s">
        <v>413</v>
      </c>
      <c r="B871" s="123" t="s">
        <v>1575</v>
      </c>
      <c r="C871" s="123" t="s">
        <v>411</v>
      </c>
      <c r="D871" s="123" t="str">
        <f t="shared" si="13"/>
        <v>SS042     SeaSnax Stix Wasabi</v>
      </c>
    </row>
    <row r="872" spans="1:4" ht="15" customHeight="1">
      <c r="A872" s="126" t="s">
        <v>414</v>
      </c>
      <c r="B872" s="123" t="s">
        <v>1576</v>
      </c>
      <c r="C872" s="123" t="s">
        <v>411</v>
      </c>
      <c r="D872" s="123" t="str">
        <f t="shared" si="13"/>
        <v>Ss043     SeaSnax Stix Almond</v>
      </c>
    </row>
    <row r="873" spans="1:4" ht="15" customHeight="1">
      <c r="A873" s="126" t="s">
        <v>1469</v>
      </c>
      <c r="B873" s="123" t="s">
        <v>1457</v>
      </c>
      <c r="C873" s="123" t="s">
        <v>350</v>
      </c>
      <c r="D873" s="123" t="str">
        <f t="shared" si="13"/>
        <v>SS068     Hi I'm Skinny Mulitgrain Salted</v>
      </c>
    </row>
    <row r="874" spans="1:4" ht="15" customHeight="1">
      <c r="A874" s="126" t="s">
        <v>384</v>
      </c>
      <c r="B874" s="123" t="s">
        <v>1455</v>
      </c>
      <c r="C874" s="123" t="s">
        <v>350</v>
      </c>
      <c r="D874" s="123" t="str">
        <f t="shared" si="13"/>
        <v>SS072     Hi I'm Skinny Veggie Tortilla</v>
      </c>
    </row>
    <row r="875" spans="1:4" ht="15" customHeight="1">
      <c r="A875" s="126" t="s">
        <v>1470</v>
      </c>
      <c r="B875" s="123" t="s">
        <v>1458</v>
      </c>
      <c r="C875" s="123" t="s">
        <v>350</v>
      </c>
      <c r="D875" s="123" t="str">
        <f t="shared" si="13"/>
        <v>SS073     Hi I'm Skinny Sweet Potato</v>
      </c>
    </row>
    <row r="876" spans="1:4" ht="15" customHeight="1">
      <c r="A876" s="126" t="s">
        <v>1549</v>
      </c>
      <c r="B876" s="123" t="s">
        <v>1564</v>
      </c>
      <c r="C876" s="123" t="s">
        <v>404</v>
      </c>
      <c r="D876" s="123" t="str">
        <f t="shared" si="13"/>
        <v>SS220     SeaSnax Classic Olive - Single</v>
      </c>
    </row>
    <row r="877" spans="1:4" ht="15" customHeight="1">
      <c r="A877" s="126" t="s">
        <v>1552</v>
      </c>
      <c r="B877" s="123" t="s">
        <v>1567</v>
      </c>
      <c r="C877" s="123" t="s">
        <v>407</v>
      </c>
      <c r="D877" s="123" t="str">
        <f t="shared" si="13"/>
        <v>SS237     SeaSnax RAW RAW RAW - 10 sheets</v>
      </c>
    </row>
    <row r="878" spans="1:4" ht="15" customHeight="1">
      <c r="A878" s="126" t="s">
        <v>1553</v>
      </c>
      <c r="B878" s="123" t="s">
        <v>1568</v>
      </c>
      <c r="C878" s="123" t="s">
        <v>408</v>
      </c>
      <c r="D878" s="123" t="str">
        <f t="shared" si="13"/>
        <v>SS318     SeaSnax Classic Olive Grab &amp; Go</v>
      </c>
    </row>
    <row r="879" spans="1:4" ht="15" customHeight="1">
      <c r="A879" s="126" t="s">
        <v>1550</v>
      </c>
      <c r="B879" s="123" t="s">
        <v>1565</v>
      </c>
      <c r="C879" s="123" t="s">
        <v>405</v>
      </c>
      <c r="D879" s="123" t="str">
        <f t="shared" si="13"/>
        <v>SS321     SeaSnax Toasty Onion - Single</v>
      </c>
    </row>
    <row r="880" spans="1:4" ht="15" customHeight="1">
      <c r="A880" s="126" t="s">
        <v>1555</v>
      </c>
      <c r="B880" s="123" t="s">
        <v>1570</v>
      </c>
      <c r="C880" s="123" t="s">
        <v>408</v>
      </c>
      <c r="D880" s="123" t="str">
        <f t="shared" si="13"/>
        <v>SS402     SeaSnax Spicy Chipotle Grab &amp; Go</v>
      </c>
    </row>
    <row r="881" spans="1:4" ht="15" customHeight="1">
      <c r="A881" s="126" t="s">
        <v>1556</v>
      </c>
      <c r="B881" s="123" t="s">
        <v>1571</v>
      </c>
      <c r="C881" s="123" t="s">
        <v>409</v>
      </c>
      <c r="D881" s="123" t="str">
        <f t="shared" si="13"/>
        <v>SS501     SeaVegi Seaweed Salad Mix</v>
      </c>
    </row>
    <row r="882" spans="1:4" ht="15" customHeight="1">
      <c r="A882" s="126" t="s">
        <v>385</v>
      </c>
      <c r="B882" s="123" t="s">
        <v>1456</v>
      </c>
      <c r="C882" s="123" t="s">
        <v>350</v>
      </c>
      <c r="D882" s="123" t="str">
        <f t="shared" si="13"/>
        <v>SS708     Hi I'm Skinny Multigrain Cheddar</v>
      </c>
    </row>
    <row r="883" spans="1:4" ht="15" customHeight="1">
      <c r="A883" s="126" t="s">
        <v>1924</v>
      </c>
      <c r="B883" s="123" t="s">
        <v>2034</v>
      </c>
      <c r="C883" s="123" t="s">
        <v>687</v>
      </c>
      <c r="D883" s="123" t="str">
        <f t="shared" si="13"/>
        <v>SS7788     Swheatgrass Wheatgrass</v>
      </c>
    </row>
    <row r="884" spans="1:4" ht="15" customHeight="1">
      <c r="A884" s="126" t="s">
        <v>1551</v>
      </c>
      <c r="B884" s="123" t="s">
        <v>1566</v>
      </c>
      <c r="C884" s="123" t="s">
        <v>406</v>
      </c>
      <c r="D884" s="123" t="str">
        <f t="shared" si="13"/>
        <v>SS808     SeaSnax Spicy Chipotle - 5 sheets</v>
      </c>
    </row>
    <row r="885" spans="1:4" ht="15" customHeight="1">
      <c r="A885" s="126" t="s">
        <v>1557</v>
      </c>
      <c r="B885" s="123" t="s">
        <v>1572</v>
      </c>
      <c r="C885" s="123" t="s">
        <v>147</v>
      </c>
      <c r="D885" s="123" t="str">
        <f t="shared" si="13"/>
        <v>SS833     Sea Sprinkles Sea Weed Salad Clusters</v>
      </c>
    </row>
    <row r="886" spans="1:4" ht="15" customHeight="1">
      <c r="A886" s="126" t="s">
        <v>1554</v>
      </c>
      <c r="B886" s="123" t="s">
        <v>1569</v>
      </c>
      <c r="C886" s="123" t="s">
        <v>408</v>
      </c>
      <c r="D886" s="123" t="str">
        <f t="shared" si="13"/>
        <v>SS837     SeaSnax Toasty Onion Grab &amp; Go</v>
      </c>
    </row>
    <row r="887" spans="1:4" ht="15" customHeight="1">
      <c r="A887" s="126" t="s">
        <v>1817</v>
      </c>
      <c r="B887" s="123" t="s">
        <v>1853</v>
      </c>
      <c r="C887" s="123" t="s">
        <v>575</v>
      </c>
      <c r="D887" s="123" t="str">
        <f t="shared" si="13"/>
        <v>SS855     SeaSnax Wakame Seaweed Noodles</v>
      </c>
    </row>
    <row r="888" spans="1:4" ht="15" customHeight="1">
      <c r="A888" s="126" t="s">
        <v>841</v>
      </c>
      <c r="B888" s="123" t="s">
        <v>838</v>
      </c>
      <c r="C888" s="123" t="s">
        <v>114</v>
      </c>
      <c r="D888" s="123" t="str">
        <f t="shared" si="13"/>
        <v>SZ220     Suzies Quinoa Milk Unsweetened</v>
      </c>
    </row>
    <row r="889" spans="1:4" ht="15" customHeight="1">
      <c r="A889" s="126" t="s">
        <v>843</v>
      </c>
      <c r="B889" s="123" t="s">
        <v>840</v>
      </c>
      <c r="C889" s="123" t="s">
        <v>114</v>
      </c>
      <c r="D889" s="123" t="str">
        <f t="shared" si="13"/>
        <v>SZ221     Suzies Quinoa Milk Vanilla</v>
      </c>
    </row>
    <row r="890" spans="1:4" ht="15" customHeight="1">
      <c r="A890" s="126" t="s">
        <v>842</v>
      </c>
      <c r="B890" s="123" t="s">
        <v>839</v>
      </c>
      <c r="C890" s="123" t="s">
        <v>114</v>
      </c>
      <c r="D890" s="123" t="str">
        <f t="shared" si="13"/>
        <v>SZ224     Suzies Quinoa Milk Unsweetened Vanilla</v>
      </c>
    </row>
    <row r="891" spans="1:4" ht="15" customHeight="1">
      <c r="A891" s="126" t="s">
        <v>886</v>
      </c>
      <c r="B891" s="123" t="s">
        <v>900</v>
      </c>
      <c r="C891" s="123" t="s">
        <v>122</v>
      </c>
      <c r="D891" s="123" t="str">
        <f t="shared" si="13"/>
        <v>SZ520     Suzie's Flatbread Kamut Sesame</v>
      </c>
    </row>
    <row r="892" spans="1:4" ht="15" customHeight="1">
      <c r="A892" s="126" t="s">
        <v>887</v>
      </c>
      <c r="B892" s="123" t="s">
        <v>901</v>
      </c>
      <c r="C892" s="123" t="s">
        <v>122</v>
      </c>
      <c r="D892" s="123" t="str">
        <f t="shared" si="13"/>
        <v>SZ525     Suzie's Flatbread Kamut Rosemary</v>
      </c>
    </row>
    <row r="893" spans="1:4" ht="15" customHeight="1">
      <c r="A893" s="126" t="s">
        <v>888</v>
      </c>
      <c r="B893" s="123" t="s">
        <v>902</v>
      </c>
      <c r="C893" s="123" t="s">
        <v>122</v>
      </c>
      <c r="D893" s="123" t="str">
        <f t="shared" si="13"/>
        <v>SZ530     Suzie's Flatbread Spelt Multiseed</v>
      </c>
    </row>
    <row r="894" spans="1:4" ht="15" customHeight="1">
      <c r="A894" s="126" t="s">
        <v>884</v>
      </c>
      <c r="B894" s="123" t="s">
        <v>898</v>
      </c>
      <c r="C894" s="123" t="s">
        <v>122</v>
      </c>
      <c r="D894" s="123" t="str">
        <f t="shared" si="13"/>
        <v>SZ540     Suzie's Bread Sticks Kamut Sesame with Olive Oil</v>
      </c>
    </row>
    <row r="895" spans="1:4" ht="15" customHeight="1">
      <c r="A895" s="126" t="s">
        <v>885</v>
      </c>
      <c r="B895" s="123" t="s">
        <v>899</v>
      </c>
      <c r="C895" s="123" t="s">
        <v>122</v>
      </c>
      <c r="D895" s="123" t="str">
        <f t="shared" si="13"/>
        <v>SZ541     Suzie's Bread Sticks Multiseed with Olive Oil</v>
      </c>
    </row>
    <row r="896" spans="1:4" ht="15" customHeight="1">
      <c r="A896" s="126" t="s">
        <v>892</v>
      </c>
      <c r="B896" s="123" t="s">
        <v>906</v>
      </c>
      <c r="C896" s="123" t="s">
        <v>124</v>
      </c>
      <c r="D896" s="123" t="str">
        <f t="shared" si="13"/>
        <v>SZ767     Suzie's Puffed Cakes Plain Spelt Cake</v>
      </c>
    </row>
    <row r="897" spans="1:4" ht="15" customHeight="1">
      <c r="A897" s="126" t="s">
        <v>893</v>
      </c>
      <c r="B897" s="123" t="s">
        <v>907</v>
      </c>
      <c r="C897" s="123" t="s">
        <v>125</v>
      </c>
      <c r="D897" s="123" t="str">
        <f t="shared" ref="D897:D960" si="14">A897&amp;B897</f>
        <v>SZ768     Suzie's Puffed Cakes Lightly Salted Spelt Cake</v>
      </c>
    </row>
    <row r="898" spans="1:4" ht="15" customHeight="1">
      <c r="A898" s="126" t="s">
        <v>894</v>
      </c>
      <c r="B898" s="123" t="s">
        <v>908</v>
      </c>
      <c r="C898" s="123" t="s">
        <v>126</v>
      </c>
      <c r="D898" s="123" t="str">
        <f t="shared" si="14"/>
        <v>SZ769     Suzie's Puffed Cakes Agave Sweetened Spelt Cake</v>
      </c>
    </row>
    <row r="899" spans="1:4" ht="15" customHeight="1">
      <c r="A899" s="126" t="s">
        <v>895</v>
      </c>
      <c r="B899" s="123" t="s">
        <v>909</v>
      </c>
      <c r="C899" s="123" t="s">
        <v>127</v>
      </c>
      <c r="D899" s="123" t="str">
        <f t="shared" si="14"/>
        <v>SZ770     Suzie's Puffed Cakes Plain Kamut Cake</v>
      </c>
    </row>
    <row r="900" spans="1:4" ht="15" customHeight="1">
      <c r="A900" s="126" t="s">
        <v>896</v>
      </c>
      <c r="B900" s="123" t="s">
        <v>910</v>
      </c>
      <c r="C900" s="123" t="s">
        <v>127</v>
      </c>
      <c r="D900" s="123" t="str">
        <f t="shared" si="14"/>
        <v>SZ771     Suzie's Puffed Cakes Lightly Salted Kamut Cake</v>
      </c>
    </row>
    <row r="901" spans="1:4" ht="15" customHeight="1">
      <c r="A901" s="126" t="s">
        <v>897</v>
      </c>
      <c r="B901" s="123" t="s">
        <v>911</v>
      </c>
      <c r="C901" s="123" t="s">
        <v>128</v>
      </c>
      <c r="D901" s="123" t="str">
        <f t="shared" si="14"/>
        <v>SZ772     Suzie's Puffed Cakes Agave Sweetened Kamut Cake</v>
      </c>
    </row>
    <row r="902" spans="1:4" ht="15" customHeight="1">
      <c r="A902" s="126" t="s">
        <v>889</v>
      </c>
      <c r="B902" s="123" t="s">
        <v>903</v>
      </c>
      <c r="C902" s="123" t="s">
        <v>123</v>
      </c>
      <c r="D902" s="123" t="str">
        <f t="shared" si="14"/>
        <v>SZ804     Suzie's Crackers Rosemary Sesame</v>
      </c>
    </row>
    <row r="903" spans="1:4" ht="15" customHeight="1">
      <c r="A903" s="126" t="s">
        <v>890</v>
      </c>
      <c r="B903" s="123" t="s">
        <v>904</v>
      </c>
      <c r="C903" s="123" t="s">
        <v>123</v>
      </c>
      <c r="D903" s="123" t="str">
        <f t="shared" si="14"/>
        <v>SZ805     Suzie's Crackers Tomato Oregano</v>
      </c>
    </row>
    <row r="904" spans="1:4" ht="15" customHeight="1">
      <c r="A904" s="126" t="s">
        <v>891</v>
      </c>
      <c r="B904" s="123" t="s">
        <v>905</v>
      </c>
      <c r="C904" s="123" t="s">
        <v>123</v>
      </c>
      <c r="D904" s="123" t="str">
        <f t="shared" si="14"/>
        <v>SZ808     Suzie's Crackers Salted with Extra Virgin Olive Oil</v>
      </c>
    </row>
    <row r="905" spans="1:4" ht="15" customHeight="1">
      <c r="A905" s="126" t="s">
        <v>917</v>
      </c>
      <c r="B905" s="123" t="s">
        <v>926</v>
      </c>
      <c r="C905" s="123" t="s">
        <v>130</v>
      </c>
      <c r="D905" s="123" t="str">
        <f t="shared" si="14"/>
        <v>SZ984     Suzie's Thin Cakes Salted Corn</v>
      </c>
    </row>
    <row r="906" spans="1:4" ht="15" customHeight="1">
      <c r="A906" s="126" t="s">
        <v>916</v>
      </c>
      <c r="B906" s="123" t="s">
        <v>925</v>
      </c>
      <c r="C906" s="123" t="s">
        <v>130</v>
      </c>
      <c r="D906" s="123" t="str">
        <f t="shared" si="14"/>
        <v>SZ985     Suzie's Thin Cakes Corn &amp; Quinoa</v>
      </c>
    </row>
    <row r="907" spans="1:4" ht="15" customHeight="1">
      <c r="A907" s="126" t="s">
        <v>912</v>
      </c>
      <c r="B907" s="123" t="s">
        <v>921</v>
      </c>
      <c r="C907" s="123" t="s">
        <v>129</v>
      </c>
      <c r="D907" s="123" t="str">
        <f t="shared" si="14"/>
        <v>SZ986     Suzie's Thin Cakes Salted</v>
      </c>
    </row>
    <row r="908" spans="1:4" ht="15" customHeight="1">
      <c r="A908" s="126" t="s">
        <v>913</v>
      </c>
      <c r="B908" s="123" t="s">
        <v>922</v>
      </c>
      <c r="C908" s="123" t="s">
        <v>129</v>
      </c>
      <c r="D908" s="123" t="str">
        <f t="shared" si="14"/>
        <v>SZ987     Suzie's Thin Cakes Unsalted</v>
      </c>
    </row>
    <row r="909" spans="1:4" ht="15" customHeight="1">
      <c r="A909" s="126" t="s">
        <v>914</v>
      </c>
      <c r="B909" s="123" t="s">
        <v>923</v>
      </c>
      <c r="C909" s="123" t="s">
        <v>129</v>
      </c>
      <c r="D909" s="123" t="str">
        <f t="shared" si="14"/>
        <v>SZ988     Suzie's Thin Cakes Spelt with Flax</v>
      </c>
    </row>
    <row r="910" spans="1:4" ht="15" customHeight="1">
      <c r="A910" s="126" t="s">
        <v>915</v>
      </c>
      <c r="B910" s="123" t="s">
        <v>924</v>
      </c>
      <c r="C910" s="123" t="s">
        <v>129</v>
      </c>
      <c r="D910" s="123" t="str">
        <f t="shared" si="14"/>
        <v>SZ989     Suzie's Thin Cakes Multigrain</v>
      </c>
    </row>
    <row r="911" spans="1:4" ht="15" customHeight="1">
      <c r="A911" s="126" t="s">
        <v>1920</v>
      </c>
      <c r="B911" s="123" t="s">
        <v>2010</v>
      </c>
      <c r="C911" s="123" t="s">
        <v>684</v>
      </c>
      <c r="D911" s="123" t="str">
        <f t="shared" si="14"/>
        <v>TM1212     Tres Marias 10” White wheat tortilla</v>
      </c>
    </row>
    <row r="912" spans="1:4" ht="15" customHeight="1">
      <c r="A912" s="126" t="s">
        <v>1921</v>
      </c>
      <c r="B912" s="123" t="s">
        <v>2011</v>
      </c>
      <c r="C912" s="123" t="s">
        <v>685</v>
      </c>
      <c r="D912" s="123" t="str">
        <f t="shared" si="14"/>
        <v>TM1281     Tres Marias 8” spelt tortilla</v>
      </c>
    </row>
    <row r="913" spans="1:4" ht="15" customHeight="1">
      <c r="A913" s="126" t="s">
        <v>1922</v>
      </c>
      <c r="B913" s="123" t="s">
        <v>2012</v>
      </c>
      <c r="C913" s="123" t="s">
        <v>686</v>
      </c>
      <c r="D913" s="123" t="str">
        <f t="shared" si="14"/>
        <v>TM1540     Tres Marias 8” Brown rice &amp; navy bean tortilla</v>
      </c>
    </row>
    <row r="914" spans="1:4" ht="15" customHeight="1">
      <c r="A914" s="126" t="s">
        <v>1923</v>
      </c>
      <c r="B914" s="123" t="s">
        <v>2013</v>
      </c>
      <c r="C914" s="123" t="s">
        <v>686</v>
      </c>
      <c r="D914" s="123" t="str">
        <f t="shared" si="14"/>
        <v>TM1557     Tres Marias 8” Blue corn &amp; garbanzo bean tortilla</v>
      </c>
    </row>
    <row r="915" spans="1:4" ht="15" customHeight="1">
      <c r="A915" s="124" t="s">
        <v>844</v>
      </c>
      <c r="B915" s="123" t="s">
        <v>784</v>
      </c>
      <c r="C915" s="123" t="s">
        <v>81</v>
      </c>
      <c r="D915" s="123" t="str">
        <f t="shared" si="14"/>
        <v>TR121     Talking Rain Natural</v>
      </c>
    </row>
    <row r="916" spans="1:4" ht="15" customHeight="1">
      <c r="A916" s="124" t="s">
        <v>845</v>
      </c>
      <c r="B916" s="123" t="s">
        <v>785</v>
      </c>
      <c r="C916" s="123" t="s">
        <v>81</v>
      </c>
      <c r="D916" s="123" t="str">
        <f t="shared" si="14"/>
        <v>TR123     Talking Rain Lemon Lime</v>
      </c>
    </row>
    <row r="917" spans="1:4" ht="15" customHeight="1">
      <c r="A917" s="124" t="s">
        <v>80</v>
      </c>
      <c r="B917" s="123" t="s">
        <v>782</v>
      </c>
      <c r="C917" s="123" t="s">
        <v>81</v>
      </c>
      <c r="D917" s="123" t="str">
        <f t="shared" si="14"/>
        <v>TR130     Talking Rain Pink Grapefruit</v>
      </c>
    </row>
    <row r="918" spans="1:4" ht="15" customHeight="1">
      <c r="A918" s="124" t="s">
        <v>82</v>
      </c>
      <c r="B918" s="123" t="s">
        <v>783</v>
      </c>
      <c r="C918" s="123" t="s">
        <v>81</v>
      </c>
      <c r="D918" s="123" t="str">
        <f t="shared" si="14"/>
        <v>TR327     Talking Rain Peach Nectarina</v>
      </c>
    </row>
    <row r="919" spans="1:4" ht="15" customHeight="1">
      <c r="A919" s="126" t="s">
        <v>264</v>
      </c>
      <c r="B919" s="123" t="s">
        <v>1201</v>
      </c>
      <c r="C919" s="123" t="s">
        <v>257</v>
      </c>
      <c r="D919" s="123" t="str">
        <f t="shared" si="14"/>
        <v>VIN030     Okanagan Specialty Cabernet Wine Vinegar</v>
      </c>
    </row>
    <row r="920" spans="1:4" ht="15" customHeight="1">
      <c r="A920" s="126" t="s">
        <v>267</v>
      </c>
      <c r="B920" s="123" t="s">
        <v>1204</v>
      </c>
      <c r="C920" s="123" t="s">
        <v>257</v>
      </c>
      <c r="D920" s="123" t="str">
        <f t="shared" si="14"/>
        <v>VIN031     Okanagan Specialty Riesling Wine Vinegar</v>
      </c>
    </row>
    <row r="921" spans="1:4" ht="15" customHeight="1">
      <c r="A921" s="126" t="s">
        <v>267</v>
      </c>
      <c r="B921" s="123" t="s">
        <v>1204</v>
      </c>
      <c r="C921" s="123" t="s">
        <v>257</v>
      </c>
      <c r="D921" s="123" t="str">
        <f t="shared" si="14"/>
        <v>VIN031     Okanagan Specialty Riesling Wine Vinegar</v>
      </c>
    </row>
    <row r="922" spans="1:4" ht="15" customHeight="1">
      <c r="A922" s="126" t="s">
        <v>261</v>
      </c>
      <c r="B922" s="123" t="s">
        <v>1198</v>
      </c>
      <c r="C922" s="123" t="s">
        <v>257</v>
      </c>
      <c r="D922" s="123" t="str">
        <f t="shared" si="14"/>
        <v>VIN032     Okanagan Specialty Balsamic Raspberry Wine Vinegar</v>
      </c>
    </row>
    <row r="923" spans="1:4" ht="15" customHeight="1">
      <c r="A923" s="126" t="s">
        <v>266</v>
      </c>
      <c r="B923" s="123" t="s">
        <v>1203</v>
      </c>
      <c r="C923" s="123" t="s">
        <v>257</v>
      </c>
      <c r="D923" s="123" t="str">
        <f t="shared" si="14"/>
        <v>VIN033     Okanagan Specialty Oliva Olive Oil</v>
      </c>
    </row>
    <row r="924" spans="1:4" ht="15" customHeight="1">
      <c r="A924" s="126" t="s">
        <v>265</v>
      </c>
      <c r="B924" s="123" t="s">
        <v>1202</v>
      </c>
      <c r="C924" s="123" t="s">
        <v>257</v>
      </c>
      <c r="D924" s="123" t="str">
        <f t="shared" si="14"/>
        <v>VIN034     Okanagan Specialty Iced Cider Apple Vinegar</v>
      </c>
    </row>
    <row r="925" spans="1:4" ht="15" customHeight="1">
      <c r="A925" s="126" t="s">
        <v>263</v>
      </c>
      <c r="B925" s="123" t="s">
        <v>1200</v>
      </c>
      <c r="C925" s="123" t="s">
        <v>257</v>
      </c>
      <c r="D925" s="123" t="str">
        <f t="shared" si="14"/>
        <v>VIN035     Okanagan Specialty Bing Cherry Wine Vinegar</v>
      </c>
    </row>
    <row r="926" spans="1:4" ht="15" customHeight="1">
      <c r="A926" s="126" t="s">
        <v>262</v>
      </c>
      <c r="B926" s="123" t="s">
        <v>1199</v>
      </c>
      <c r="C926" s="123" t="s">
        <v>257</v>
      </c>
      <c r="D926" s="123" t="str">
        <f t="shared" si="14"/>
        <v>VIN036     Okanagan Specialty Balsamic Wine Vinegar (6 year old)</v>
      </c>
    </row>
    <row r="927" spans="1:4" ht="15" customHeight="1">
      <c r="A927" s="126" t="s">
        <v>260</v>
      </c>
      <c r="B927" s="123" t="s">
        <v>1197</v>
      </c>
      <c r="C927" s="123" t="s">
        <v>233</v>
      </c>
      <c r="D927" s="123" t="str">
        <f t="shared" si="14"/>
        <v>VIN105     Okanagan Specialty Acento Tuscan Bread Dip</v>
      </c>
    </row>
    <row r="928" spans="1:4" ht="15" customHeight="1">
      <c r="A928" s="126" t="s">
        <v>1163</v>
      </c>
      <c r="B928" s="123" t="s">
        <v>1189</v>
      </c>
      <c r="C928" s="123" t="s">
        <v>257</v>
      </c>
      <c r="D928" s="123" t="str">
        <f t="shared" si="14"/>
        <v>VL000     The Vinegar Lady OYSTER ELIXIR it’ll fix her!</v>
      </c>
    </row>
    <row r="929" spans="1:4" ht="15" customHeight="1">
      <c r="A929" s="126" t="s">
        <v>1162</v>
      </c>
      <c r="B929" s="123" t="s">
        <v>1183</v>
      </c>
      <c r="C929" s="123" t="s">
        <v>251</v>
      </c>
      <c r="D929" s="123" t="str">
        <f t="shared" si="14"/>
        <v>VL001     The Vinegar Lady RUSH raspberry</v>
      </c>
    </row>
    <row r="930" spans="1:4" ht="15" customHeight="1">
      <c r="A930" s="126" t="s">
        <v>1164</v>
      </c>
      <c r="B930" s="123" t="s">
        <v>1190</v>
      </c>
      <c r="C930" s="123" t="s">
        <v>258</v>
      </c>
      <c r="D930" s="123" t="str">
        <f t="shared" si="14"/>
        <v>VL008     The Vinegar Lady Assorted Gift Pack (Raspberry, Pear, Cherry)</v>
      </c>
    </row>
    <row r="931" spans="1:4" ht="15" customHeight="1">
      <c r="A931" s="126" t="s">
        <v>1167</v>
      </c>
      <c r="B931" s="123" t="s">
        <v>1193</v>
      </c>
      <c r="C931" s="123" t="s">
        <v>259</v>
      </c>
      <c r="D931" s="123" t="str">
        <f t="shared" si="14"/>
        <v>VL03     The Vinegar Lady Raspberry Vinegar</v>
      </c>
    </row>
    <row r="932" spans="1:4" ht="15" customHeight="1">
      <c r="A932" s="126" t="s">
        <v>1167</v>
      </c>
      <c r="B932" s="123" t="s">
        <v>1193</v>
      </c>
      <c r="C932" s="123" t="s">
        <v>259</v>
      </c>
      <c r="D932" s="123" t="str">
        <f t="shared" si="14"/>
        <v>VL03     The Vinegar Lady Raspberry Vinegar</v>
      </c>
    </row>
    <row r="933" spans="1:4" ht="15" customHeight="1">
      <c r="A933" s="126" t="s">
        <v>252</v>
      </c>
      <c r="B933" s="123" t="s">
        <v>1184</v>
      </c>
      <c r="C933" s="123" t="s">
        <v>251</v>
      </c>
      <c r="D933" s="123" t="str">
        <f t="shared" si="14"/>
        <v>VL100     The Vinegar Lady BAM! blackberry</v>
      </c>
    </row>
    <row r="934" spans="1:4" ht="15" customHeight="1">
      <c r="A934" s="126" t="s">
        <v>253</v>
      </c>
      <c r="B934" s="123" t="s">
        <v>1185</v>
      </c>
      <c r="C934" s="123" t="s">
        <v>251</v>
      </c>
      <c r="D934" s="123" t="str">
        <f t="shared" si="14"/>
        <v>VL200     The Vinegar Lady AH!BUTABING! cherry</v>
      </c>
    </row>
    <row r="935" spans="1:4" ht="15" customHeight="1">
      <c r="A935" s="126" t="s">
        <v>1165</v>
      </c>
      <c r="B935" s="123" t="s">
        <v>1191</v>
      </c>
      <c r="C935" s="123" t="s">
        <v>259</v>
      </c>
      <c r="D935" s="123" t="str">
        <f t="shared" si="14"/>
        <v>VL27     The Vinegar Lady Cherry Vinegar</v>
      </c>
    </row>
    <row r="936" spans="1:4" ht="15" customHeight="1">
      <c r="A936" s="126" t="s">
        <v>254</v>
      </c>
      <c r="B936" s="123" t="s">
        <v>1186</v>
      </c>
      <c r="C936" s="123" t="s">
        <v>251</v>
      </c>
      <c r="D936" s="123" t="str">
        <f t="shared" si="14"/>
        <v>VL400     The Vinegar Lady BLUE STOCKING blueberry</v>
      </c>
    </row>
    <row r="937" spans="1:4" ht="15" customHeight="1">
      <c r="A937" s="126" t="s">
        <v>1166</v>
      </c>
      <c r="B937" s="123" t="s">
        <v>1192</v>
      </c>
      <c r="C937" s="123" t="s">
        <v>259</v>
      </c>
      <c r="D937" s="123" t="str">
        <f t="shared" si="14"/>
        <v>VL41     The Vinegar Lady Pear Vinegar</v>
      </c>
    </row>
    <row r="938" spans="1:4" ht="15" customHeight="1">
      <c r="A938" s="126" t="s">
        <v>255</v>
      </c>
      <c r="B938" s="123" t="s">
        <v>1187</v>
      </c>
      <c r="C938" s="123" t="s">
        <v>251</v>
      </c>
      <c r="D938" s="123" t="str">
        <f t="shared" si="14"/>
        <v>VL500     The Vinegar Lady RARE PEAR pear</v>
      </c>
    </row>
    <row r="939" spans="1:4" ht="15" customHeight="1">
      <c r="A939" s="126" t="s">
        <v>256</v>
      </c>
      <c r="B939" s="123" t="s">
        <v>1188</v>
      </c>
      <c r="C939" s="123" t="s">
        <v>251</v>
      </c>
      <c r="D939" s="123" t="str">
        <f t="shared" si="14"/>
        <v>VL600     The Vinegar Lady SHE’S A PEACH stonefruits</v>
      </c>
    </row>
    <row r="940" spans="1:4" ht="15" customHeight="1">
      <c r="A940" s="126" t="s">
        <v>719</v>
      </c>
      <c r="B940" s="123" t="s">
        <v>2068</v>
      </c>
      <c r="C940" s="123" t="s">
        <v>718</v>
      </c>
      <c r="D940" s="123" t="str">
        <f t="shared" si="14"/>
        <v>W1000     Wendel's Butter Tart (S-W)</v>
      </c>
    </row>
    <row r="941" spans="1:4" ht="15" customHeight="1">
      <c r="A941" s="123" t="s">
        <v>720</v>
      </c>
      <c r="B941" s="123" t="s">
        <v>2069</v>
      </c>
      <c r="C941" s="123" t="s">
        <v>721</v>
      </c>
      <c r="D941" s="123" t="str">
        <f t="shared" si="14"/>
        <v>W1109     Wendel's Coconut Almond Tart (S-W)</v>
      </c>
    </row>
    <row r="942" spans="1:4" ht="15" customHeight="1">
      <c r="A942" s="126" t="s">
        <v>717</v>
      </c>
      <c r="B942" s="123" t="s">
        <v>2067</v>
      </c>
      <c r="C942" s="123" t="s">
        <v>718</v>
      </c>
      <c r="D942" s="123" t="str">
        <f t="shared" si="14"/>
        <v>W1208     Wendel's Chocolate Dipped Pecan Tart (S-W)</v>
      </c>
    </row>
    <row r="943" spans="1:4" ht="15" customHeight="1">
      <c r="A943" s="126" t="s">
        <v>711</v>
      </c>
      <c r="B943" s="123" t="s">
        <v>2064</v>
      </c>
      <c r="C943" s="123" t="s">
        <v>712</v>
      </c>
      <c r="D943" s="123" t="str">
        <f t="shared" si="14"/>
        <v>W1383     Wendel's Carrot Cake (S-W 3”x3”)</v>
      </c>
    </row>
    <row r="944" spans="1:4" ht="15" customHeight="1">
      <c r="A944" s="126" t="s">
        <v>713</v>
      </c>
      <c r="B944" s="123" t="s">
        <v>2065</v>
      </c>
      <c r="C944" s="123" t="s">
        <v>714</v>
      </c>
      <c r="D944" s="123" t="str">
        <f t="shared" si="14"/>
        <v>W1505     Wendel's Chocolate Brownie (S-W 3”x3”)</v>
      </c>
    </row>
    <row r="945" spans="1:4" ht="15" customHeight="1">
      <c r="A945" s="123" t="s">
        <v>725</v>
      </c>
      <c r="B945" s="123" t="s">
        <v>2073</v>
      </c>
      <c r="C945" s="123" t="s">
        <v>726</v>
      </c>
      <c r="D945" s="123" t="str">
        <f t="shared" si="14"/>
        <v>W1510     Wendel's Almond &amp; Anise Biscotti (S-W)</v>
      </c>
    </row>
    <row r="946" spans="1:4" ht="15" customHeight="1">
      <c r="A946" s="123" t="s">
        <v>727</v>
      </c>
      <c r="B946" s="123" t="s">
        <v>2074</v>
      </c>
      <c r="C946" s="123" t="s">
        <v>726</v>
      </c>
      <c r="D946" s="123" t="str">
        <f t="shared" si="14"/>
        <v>W1557     Wendel's Chocolate Hazelnut Biscotti (S-W)</v>
      </c>
    </row>
    <row r="947" spans="1:4" ht="15" customHeight="1">
      <c r="A947" s="126" t="s">
        <v>715</v>
      </c>
      <c r="B947" s="123" t="s">
        <v>2066</v>
      </c>
      <c r="C947" s="123" t="s">
        <v>716</v>
      </c>
      <c r="D947" s="123" t="str">
        <f t="shared" si="14"/>
        <v>W1666     Wendel's Coconut Nanaimo Bar (S-W 3”x3”)</v>
      </c>
    </row>
    <row r="948" spans="1:4" ht="15" customHeight="1">
      <c r="A948" s="123" t="s">
        <v>739</v>
      </c>
      <c r="B948" s="123" t="s">
        <v>2082</v>
      </c>
      <c r="C948" s="123" t="s">
        <v>740</v>
      </c>
      <c r="D948" s="123" t="str">
        <f t="shared" si="14"/>
        <v>W2602     Wendel's Carrot Cake</v>
      </c>
    </row>
    <row r="949" spans="1:4" ht="15" customHeight="1">
      <c r="A949" s="123" t="s">
        <v>741</v>
      </c>
      <c r="B949" s="123" t="s">
        <v>2083</v>
      </c>
      <c r="C949" s="123" t="s">
        <v>740</v>
      </c>
      <c r="D949" s="123" t="str">
        <f t="shared" si="14"/>
        <v>W2652     Wendel's Chocolate Brownie</v>
      </c>
    </row>
    <row r="950" spans="1:4" ht="15" customHeight="1">
      <c r="A950" s="123" t="s">
        <v>742</v>
      </c>
      <c r="B950" s="123" t="s">
        <v>2084</v>
      </c>
      <c r="C950" s="123" t="s">
        <v>740</v>
      </c>
      <c r="D950" s="123" t="str">
        <f t="shared" si="14"/>
        <v>W2702     Wendel's Coconut Nanaimo Bars</v>
      </c>
    </row>
    <row r="951" spans="1:4" ht="15" customHeight="1">
      <c r="A951" s="123" t="s">
        <v>733</v>
      </c>
      <c r="B951" s="123" t="s">
        <v>2078</v>
      </c>
      <c r="C951" s="123" t="s">
        <v>734</v>
      </c>
      <c r="D951" s="123" t="str">
        <f t="shared" si="14"/>
        <v xml:space="preserve">W6500     Wendel's Apple Pie </v>
      </c>
    </row>
    <row r="952" spans="1:4" ht="15" customHeight="1">
      <c r="A952" s="123" t="s">
        <v>737</v>
      </c>
      <c r="B952" s="123" t="s">
        <v>2080</v>
      </c>
      <c r="C952" s="123" t="s">
        <v>734</v>
      </c>
      <c r="D952" s="123" t="str">
        <f t="shared" si="14"/>
        <v xml:space="preserve">W6520     Wendel's Strawberry Rhubarb </v>
      </c>
    </row>
    <row r="953" spans="1:4" ht="15" customHeight="1">
      <c r="A953" s="123" t="s">
        <v>735</v>
      </c>
      <c r="B953" s="123" t="s">
        <v>2079</v>
      </c>
      <c r="C953" s="123" t="s">
        <v>736</v>
      </c>
      <c r="D953" s="123" t="str">
        <f t="shared" si="14"/>
        <v>W6550     Wendel's Pumpkin Pie</v>
      </c>
    </row>
    <row r="954" spans="1:4" ht="15" customHeight="1">
      <c r="A954" s="123" t="s">
        <v>738</v>
      </c>
      <c r="B954" s="123" t="s">
        <v>2081</v>
      </c>
      <c r="C954" s="123" t="s">
        <v>721</v>
      </c>
      <c r="D954" s="123" t="str">
        <f t="shared" si="14"/>
        <v>W6700     Wendel's Ready to Bake - Pie Shells 8”</v>
      </c>
    </row>
    <row r="955" spans="1:4" ht="15" customHeight="1">
      <c r="A955" s="123" t="s">
        <v>730</v>
      </c>
      <c r="B955" s="123" t="s">
        <v>2076</v>
      </c>
      <c r="C955" s="123" t="s">
        <v>729</v>
      </c>
      <c r="D955" s="123" t="str">
        <f t="shared" si="14"/>
        <v>W8022     Wendel's Chocolate Chip Cookie (S-W)</v>
      </c>
    </row>
    <row r="956" spans="1:4" ht="15" customHeight="1">
      <c r="A956" s="123" t="s">
        <v>731</v>
      </c>
      <c r="B956" s="123" t="s">
        <v>2077</v>
      </c>
      <c r="C956" s="123" t="s">
        <v>732</v>
      </c>
      <c r="D956" s="123" t="str">
        <f t="shared" si="14"/>
        <v>W8057     Wendel's Ginger Cookie (S-W)</v>
      </c>
    </row>
    <row r="957" spans="1:4" ht="15" customHeight="1">
      <c r="A957" s="123" t="s">
        <v>728</v>
      </c>
      <c r="B957" s="123" t="s">
        <v>2075</v>
      </c>
      <c r="C957" s="123" t="s">
        <v>729</v>
      </c>
      <c r="D957" s="123" t="str">
        <f t="shared" si="14"/>
        <v>W8424     Wendel's Almond Butter Cookie (S-W)</v>
      </c>
    </row>
    <row r="958" spans="1:4" ht="15" customHeight="1">
      <c r="A958" s="123" t="s">
        <v>722</v>
      </c>
      <c r="B958" s="123" t="s">
        <v>2070</v>
      </c>
      <c r="C958" s="123" t="s">
        <v>721</v>
      </c>
      <c r="D958" s="123" t="str">
        <f t="shared" si="14"/>
        <v>W8432     Wendel's Almond Butter Cookie</v>
      </c>
    </row>
    <row r="959" spans="1:4" ht="15" customHeight="1">
      <c r="A959" s="123" t="s">
        <v>723</v>
      </c>
      <c r="B959" s="123" t="s">
        <v>2071</v>
      </c>
      <c r="C959" s="123" t="s">
        <v>721</v>
      </c>
      <c r="D959" s="123" t="str">
        <f t="shared" si="14"/>
        <v>W8482     Wendel's Chocolate Chip Cookie</v>
      </c>
    </row>
    <row r="960" spans="1:4" ht="15" customHeight="1">
      <c r="A960" s="123" t="s">
        <v>724</v>
      </c>
      <c r="B960" s="123" t="s">
        <v>2072</v>
      </c>
      <c r="C960" s="123" t="s">
        <v>721</v>
      </c>
      <c r="D960" s="123" t="str">
        <f t="shared" si="14"/>
        <v>W8532     Wendel's Ginger Cookie</v>
      </c>
    </row>
    <row r="961" spans="1:4" ht="15" customHeight="1">
      <c r="A961" s="126" t="s">
        <v>1001</v>
      </c>
      <c r="B961" s="123" t="s">
        <v>1013</v>
      </c>
      <c r="C961" s="123" t="s">
        <v>149</v>
      </c>
      <c r="D961" s="123" t="str">
        <f t="shared" ref="D961:D982" si="15">A961&amp;B961</f>
        <v>WP060     Wild Planet Albacore</v>
      </c>
    </row>
    <row r="962" spans="1:4" ht="15" customHeight="1">
      <c r="A962" s="126" t="s">
        <v>1000</v>
      </c>
      <c r="B962" s="123" t="s">
        <v>1012</v>
      </c>
      <c r="C962" s="123" t="s">
        <v>149</v>
      </c>
      <c r="D962" s="123" t="str">
        <f t="shared" si="15"/>
        <v xml:space="preserve">WP061     Wild Planet Low Sodium Albacore </v>
      </c>
    </row>
    <row r="963" spans="1:4" ht="15" customHeight="1">
      <c r="A963" s="126" t="s">
        <v>1002</v>
      </c>
      <c r="B963" s="123" t="s">
        <v>1014</v>
      </c>
      <c r="C963" s="123" t="s">
        <v>149</v>
      </c>
      <c r="D963" s="123" t="str">
        <f t="shared" si="15"/>
        <v>WP062     Wild Planet Skipjack</v>
      </c>
    </row>
    <row r="964" spans="1:4" ht="15" customHeight="1">
      <c r="A964" s="126" t="s">
        <v>1003</v>
      </c>
      <c r="B964" s="123" t="s">
        <v>1015</v>
      </c>
      <c r="C964" s="123" t="s">
        <v>121</v>
      </c>
      <c r="D964" s="123" t="str">
        <f t="shared" si="15"/>
        <v>WP064     Wild Planet Sockeye Salmon</v>
      </c>
    </row>
    <row r="965" spans="1:4" ht="15" customHeight="1">
      <c r="A965" s="126" t="s">
        <v>1004</v>
      </c>
      <c r="B965" s="123" t="s">
        <v>1016</v>
      </c>
      <c r="C965" s="123" t="s">
        <v>150</v>
      </c>
      <c r="D965" s="123" t="str">
        <f t="shared" si="15"/>
        <v>WP065     Wild Planet Pink Shrimp</v>
      </c>
    </row>
    <row r="966" spans="1:4" ht="15" customHeight="1">
      <c r="A966" s="126" t="s">
        <v>1005</v>
      </c>
      <c r="B966" s="123" t="s">
        <v>1017</v>
      </c>
      <c r="C966" s="123" t="s">
        <v>121</v>
      </c>
      <c r="D966" s="123" t="str">
        <f t="shared" si="15"/>
        <v>WP067     Wild Planet Wild Alaskan Pink Salmon</v>
      </c>
    </row>
    <row r="967" spans="1:4" ht="15" customHeight="1">
      <c r="A967" s="126" t="s">
        <v>1009</v>
      </c>
      <c r="B967" s="123" t="s">
        <v>1021</v>
      </c>
      <c r="C967" s="123" t="s">
        <v>151</v>
      </c>
      <c r="D967" s="123" t="str">
        <f t="shared" si="15"/>
        <v>WP068     Wild Planet Wild Sardines in extra Virgin Olive Oil with Lemon</v>
      </c>
    </row>
    <row r="968" spans="1:4" ht="15" customHeight="1">
      <c r="A968" s="126" t="s">
        <v>1008</v>
      </c>
      <c r="B968" s="123" t="s">
        <v>1020</v>
      </c>
      <c r="C968" s="123" t="s">
        <v>151</v>
      </c>
      <c r="D968" s="123" t="str">
        <f t="shared" si="15"/>
        <v>WP085     Wild Planet Wild Sardines in Extra Virgin Olive Oil</v>
      </c>
    </row>
    <row r="969" spans="1:4" ht="15" customHeight="1">
      <c r="A969" s="126" t="s">
        <v>1007</v>
      </c>
      <c r="B969" s="123" t="s">
        <v>1019</v>
      </c>
      <c r="C969" s="123" t="s">
        <v>151</v>
      </c>
      <c r="D969" s="123" t="str">
        <f t="shared" si="15"/>
        <v>WP087     Wild Planet Wild Sardines in Marinara Sauce</v>
      </c>
    </row>
    <row r="970" spans="1:4" ht="15" customHeight="1">
      <c r="A970" s="126" t="s">
        <v>1006</v>
      </c>
      <c r="B970" s="123" t="s">
        <v>1018</v>
      </c>
      <c r="C970" s="123" t="s">
        <v>151</v>
      </c>
      <c r="D970" s="123" t="str">
        <f t="shared" si="15"/>
        <v>WP088     Wild Planet Wild Sardines in water</v>
      </c>
    </row>
    <row r="971" spans="1:4" ht="15" customHeight="1">
      <c r="A971" s="126" t="s">
        <v>1677</v>
      </c>
      <c r="B971" s="123" t="s">
        <v>1779</v>
      </c>
      <c r="C971" s="123" t="s">
        <v>552</v>
      </c>
      <c r="D971" s="123" t="str">
        <f t="shared" si="15"/>
        <v>WW100     Wiley Wallaby Licorice Red</v>
      </c>
    </row>
    <row r="972" spans="1:4" ht="15" customHeight="1">
      <c r="A972" s="126" t="s">
        <v>1678</v>
      </c>
      <c r="B972" s="123" t="s">
        <v>1780</v>
      </c>
      <c r="C972" s="123" t="s">
        <v>552</v>
      </c>
      <c r="D972" s="123" t="str">
        <f t="shared" si="15"/>
        <v>WW101     Wiley Wallaby Licorice Black</v>
      </c>
    </row>
    <row r="973" spans="1:4" ht="15" customHeight="1">
      <c r="A973" s="126" t="s">
        <v>1881</v>
      </c>
      <c r="B973" s="123" t="s">
        <v>1938</v>
      </c>
      <c r="C973" s="123" t="s">
        <v>613</v>
      </c>
      <c r="D973" s="123" t="str">
        <f t="shared" si="15"/>
        <v>XS101     Xylosweet Granules - Pouch</v>
      </c>
    </row>
    <row r="974" spans="1:4" ht="15" customHeight="1">
      <c r="A974" s="126" t="s">
        <v>611</v>
      </c>
      <c r="B974" s="123" t="s">
        <v>1937</v>
      </c>
      <c r="C974" s="123" t="s">
        <v>612</v>
      </c>
      <c r="D974" s="123" t="str">
        <f t="shared" si="15"/>
        <v>XS109     Xylosweet Packets</v>
      </c>
    </row>
    <row r="975" spans="1:4" ht="15" customHeight="1">
      <c r="A975" s="126" t="s">
        <v>1123</v>
      </c>
      <c r="B975" s="123" t="s">
        <v>1143</v>
      </c>
      <c r="C975" s="123" t="s">
        <v>153</v>
      </c>
      <c r="D975" s="123" t="str">
        <f t="shared" si="15"/>
        <v>ZB018     Zinter Brown Peach Mango Chutney</v>
      </c>
    </row>
    <row r="976" spans="1:4" ht="15" customHeight="1">
      <c r="A976" s="126" t="s">
        <v>1120</v>
      </c>
      <c r="B976" s="123" t="s">
        <v>1140</v>
      </c>
      <c r="C976" s="123" t="s">
        <v>153</v>
      </c>
      <c r="D976" s="123" t="str">
        <f t="shared" si="15"/>
        <v>ZB020     Zinter Brown Antipasto</v>
      </c>
    </row>
    <row r="977" spans="1:4" ht="15" customHeight="1">
      <c r="A977" s="126" t="s">
        <v>1122</v>
      </c>
      <c r="B977" s="123" t="s">
        <v>1142</v>
      </c>
      <c r="C977" s="123" t="s">
        <v>153</v>
      </c>
      <c r="D977" s="123" t="str">
        <f t="shared" si="15"/>
        <v>ZB029     Zinter Brown Cool Mint Sauce</v>
      </c>
    </row>
    <row r="978" spans="1:4" ht="15" customHeight="1">
      <c r="A978" s="126" t="s">
        <v>1124</v>
      </c>
      <c r="B978" s="123" t="s">
        <v>1144</v>
      </c>
      <c r="C978" s="123" t="s">
        <v>153</v>
      </c>
      <c r="D978" s="123" t="str">
        <f t="shared" si="15"/>
        <v>ZB030     Zinter Brown Vegetarian Antipasto</v>
      </c>
    </row>
    <row r="979" spans="1:4" ht="15" customHeight="1">
      <c r="A979" s="126" t="s">
        <v>1125</v>
      </c>
      <c r="B979" s="123" t="s">
        <v>1145</v>
      </c>
      <c r="C979" s="123" t="s">
        <v>153</v>
      </c>
      <c r="D979" s="123" t="str">
        <f t="shared" si="15"/>
        <v>ZB031     Zinter Brown Garlic &amp; Onion Jamboree</v>
      </c>
    </row>
    <row r="980" spans="1:4" ht="15" customHeight="1">
      <c r="A980" s="126" t="s">
        <v>1121</v>
      </c>
      <c r="B980" s="123" t="s">
        <v>1141</v>
      </c>
      <c r="C980" s="123" t="s">
        <v>153</v>
      </c>
      <c r="D980" s="123" t="str">
        <f t="shared" si="15"/>
        <v>ZB035     Zinter Brown Pomegranate Pepper Pot</v>
      </c>
    </row>
    <row r="981" spans="1:4" ht="15" customHeight="1">
      <c r="A981" s="126" t="s">
        <v>1126</v>
      </c>
      <c r="B981" s="123" t="s">
        <v>1146</v>
      </c>
      <c r="C981" s="123" t="s">
        <v>231</v>
      </c>
      <c r="D981" s="123" t="str">
        <f t="shared" si="15"/>
        <v>ZB120     Zinter Brown Mediterranean Gourmet Salt &amp; Pepper</v>
      </c>
    </row>
    <row r="982" spans="1:4" ht="15" customHeight="1">
      <c r="A982" s="126" t="s">
        <v>1127</v>
      </c>
      <c r="B982" s="123" t="s">
        <v>1147</v>
      </c>
      <c r="C982" s="123" t="s">
        <v>232</v>
      </c>
      <c r="D982" s="123" t="str">
        <f t="shared" si="15"/>
        <v>ZB131     Zinter Brown Lavender/Lemon Greek Rub</v>
      </c>
    </row>
  </sheetData>
  <sortState ref="A1:D982">
    <sortCondition ref="D1"/>
  </sortState>
  <dataConsolidate>
    <dataRefs count="1">
      <dataRef ref="A1:B1" sheet="Inventory"/>
    </dataRefs>
  </dataConsolid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8.83203125" defaultRowHeight="14" x14ac:dyDescent="0"/>
  <sheetData>
    <row r="1" spans="1:1">
      <c r="A1" t="s">
        <v>26</v>
      </c>
    </row>
    <row r="2" spans="1:1">
      <c r="A2" t="s">
        <v>1477</v>
      </c>
    </row>
    <row r="3" spans="1:1">
      <c r="A3" t="s">
        <v>29</v>
      </c>
    </row>
    <row r="4" spans="1:1">
      <c r="A4" t="s">
        <v>1482</v>
      </c>
    </row>
    <row r="5" spans="1:1">
      <c r="A5" t="s">
        <v>1486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3" sqref="A13"/>
    </sheetView>
  </sheetViews>
  <sheetFormatPr baseColWidth="10" defaultColWidth="8.83203125" defaultRowHeight="14" x14ac:dyDescent="0"/>
  <sheetData>
    <row r="1" spans="1:1">
      <c r="A1" t="s">
        <v>46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  <row r="6" spans="1:1">
      <c r="A6" t="s">
        <v>47</v>
      </c>
    </row>
    <row r="7" spans="1:1">
      <c r="A7" t="s">
        <v>48</v>
      </c>
    </row>
    <row r="8" spans="1:1">
      <c r="A8" t="s">
        <v>42</v>
      </c>
    </row>
    <row r="9" spans="1:1">
      <c r="A9" t="s">
        <v>42</v>
      </c>
    </row>
    <row r="10" spans="1:1">
      <c r="A10" t="s">
        <v>43</v>
      </c>
    </row>
    <row r="11" spans="1:1">
      <c r="A11" t="s">
        <v>44</v>
      </c>
    </row>
    <row r="12" spans="1:1">
      <c r="A12" t="s">
        <v>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6" sqref="B6"/>
    </sheetView>
  </sheetViews>
  <sheetFormatPr baseColWidth="10" defaultColWidth="8.83203125" defaultRowHeight="14" x14ac:dyDescent="0"/>
  <sheetData>
    <row r="1" spans="1:1">
      <c r="A1" t="s">
        <v>46</v>
      </c>
    </row>
    <row r="2" spans="1:1">
      <c r="A2" t="s">
        <v>41</v>
      </c>
    </row>
    <row r="3" spans="1:1">
      <c r="A3" t="s">
        <v>38</v>
      </c>
    </row>
    <row r="4" spans="1:1">
      <c r="A4" t="s">
        <v>45</v>
      </c>
    </row>
    <row r="5" spans="1:1">
      <c r="A5" t="s">
        <v>39</v>
      </c>
    </row>
    <row r="6" spans="1:1">
      <c r="A6" t="s">
        <v>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86598DF-B123-44C0-AAA8-0EA5813C30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Policy</vt:lpstr>
      <vt:lpstr>Directions</vt:lpstr>
      <vt:lpstr>Sample</vt:lpstr>
      <vt:lpstr>Request for Credit</vt:lpstr>
      <vt:lpstr>For Print Only</vt:lpstr>
      <vt:lpstr>Inventory</vt:lpstr>
      <vt:lpstr>Reason Codes</vt:lpstr>
      <vt:lpstr>Authorized By</vt:lpstr>
      <vt:lpstr>Completed By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Everett</dc:creator>
  <cp:lastModifiedBy>Rachel Haywood</cp:lastModifiedBy>
  <cp:lastPrinted>2015-01-22T23:15:36Z</cp:lastPrinted>
  <dcterms:created xsi:type="dcterms:W3CDTF">2014-12-29T23:04:18Z</dcterms:created>
  <dcterms:modified xsi:type="dcterms:W3CDTF">2016-02-16T04:57:27Z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TC029300199991</vt:lpwstr>
  </property>
</Properties>
</file>